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4836" windowWidth="14808" windowHeight="7740" activeTab="1"/>
  </bookViews>
  <sheets>
    <sheet name="Квартальный" sheetId="1" r:id="rId1"/>
    <sheet name="Годовой" sheetId="2" r:id="rId2"/>
    <sheet name="Метод. разъяснения" sheetId="3" r:id="rId3"/>
  </sheets>
  <definedNames/>
  <calcPr fullCalcOnLoad="1"/>
</workbook>
</file>

<file path=xl/sharedStrings.xml><?xml version="1.0" encoding="utf-8"?>
<sst xmlns="http://schemas.openxmlformats.org/spreadsheetml/2006/main" count="110" uniqueCount="102">
  <si>
    <t>2004 Q1</t>
  </si>
  <si>
    <t>2004 Q2</t>
  </si>
  <si>
    <t>2004 Q3</t>
  </si>
  <si>
    <t>2005 Q1</t>
  </si>
  <si>
    <t>2005 Q2</t>
  </si>
  <si>
    <t>2005 Q3</t>
  </si>
  <si>
    <t>2004 Q4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</si>
  <si>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</si>
  <si>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</si>
  <si>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</si>
  <si>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</si>
  <si>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</si>
  <si>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</si>
  <si>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</si>
  <si>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</si>
  <si>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</si>
  <si>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</si>
  <si>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</si>
  <si>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</si>
  <si>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</si>
  <si>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</si>
  <si>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</si>
  <si>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</si>
  <si>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</si>
  <si>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</si>
  <si>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</si>
  <si>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</si>
  <si>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</si>
  <si>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</si>
  <si>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</si>
  <si>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</si>
  <si>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</si>
  <si>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</si>
  <si>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</si>
  <si>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</si>
  <si>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</si>
  <si>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</si>
  <si>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Q3</t>
  </si>
  <si>
    <t>2013 Q2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</si>
  <si>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</si>
  <si>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</si>
  <si>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</si>
  <si>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</si>
  <si>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</si>
  <si>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</si>
  <si>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</si>
  <si>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</si>
  <si>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Личные трансферты</t>
  </si>
  <si>
    <t>Капитальные трансферты</t>
  </si>
  <si>
    <t>млн долларов США</t>
  </si>
  <si>
    <t>Денежные переводы в РА</t>
  </si>
  <si>
    <t xml:space="preserve">Денежные переводы в РА в значительной степени связаны с двумя статьями платежного баланса- "оплата труда" и "личные трансферты". Для расчета личных денежных переводов  расчитываются чистые  показатели этих двух статей.  Чистая оплата труда/доход сезонных и приграничных работников - это заработная плата/доход сезонных и приграничных работников за вычетом подоходного налога, отчислений на социальные нужды, транспортных расходов и  расходов на поездки, связанные с работой за рубежом. При этом часть оплаты труда сезонных работников классифицируется как доход за предоставленные услуги, поскольку  отсутствуют отношения работадатель-работник. В этом случае платежи сезонным работникам представляют собой  покупку услуг.  Личные трансферты  включают все текущие трансферты между физическими лицами-резидентами и физическими лицами- нерезидентами в денежной и натуральной форме.   Личные денежные переводы также включают капитальные трансферты между физическими лицами- резидентами и физическими лицами- нерезидентами. </t>
  </si>
  <si>
    <t>означает, что либо по данной статье за текущий срок операции  не производились, либо данные операции не производятся вообще, либо по данной статье данные отсутствуют</t>
  </si>
  <si>
    <t>По текущему методу денежные переводы составляются начиная с 2004г.</t>
  </si>
  <si>
    <t>2015 Q4</t>
  </si>
  <si>
    <t>Личные денежные переводы в РА по методологии платежного баланса (квартальный)</t>
  </si>
  <si>
    <t>2016 Q4</t>
  </si>
  <si>
    <t>2016 Q1</t>
  </si>
  <si>
    <t>2016 Q2</t>
  </si>
  <si>
    <t>2016 Q3</t>
  </si>
  <si>
    <t>2017 Q4</t>
  </si>
  <si>
    <r>
      <rPr>
        <b/>
        <vertAlign val="superscript"/>
        <sz val="10"/>
        <rFont val="GHEA Grapalat"/>
        <family val="3"/>
      </rPr>
      <t>3</t>
    </r>
    <r>
      <rPr>
        <b/>
        <sz val="10"/>
        <rFont val="GHEA Grapalat"/>
        <family val="3"/>
      </rPr>
      <t xml:space="preserve"> Часть оплаты труда сезонных работников классифицируется как доход за предоставленные услуги, поскольку  отсутствуют отношения работадатель-работник. Оценка произведена на основе данных опросов  2011 года</t>
    </r>
  </si>
  <si>
    <r>
      <rPr>
        <b/>
        <vertAlign val="superscript"/>
        <sz val="10"/>
        <rFont val="GHEA Grapalat"/>
        <family val="3"/>
      </rPr>
      <t xml:space="preserve">2 </t>
    </r>
    <r>
      <rPr>
        <b/>
        <sz val="10"/>
        <rFont val="GHEA Grapalat"/>
        <family val="3"/>
      </rPr>
      <t>Не включены прочие расчеты, осуществляемые для платежного баланса, в частности, заработная плата работников-резидентов работающих на анклавных территориях расположенных на территории РА.</t>
    </r>
  </si>
  <si>
    <r>
      <t>Чистая оплата труда сезонных работников</t>
    </r>
    <r>
      <rPr>
        <vertAlign val="superscript"/>
        <sz val="10"/>
        <color indexed="8"/>
        <rFont val="GHEA Grapalat"/>
        <family val="3"/>
      </rPr>
      <t>1</t>
    </r>
    <r>
      <rPr>
        <sz val="10"/>
        <color indexed="8"/>
        <rFont val="GHEA Grapalat"/>
        <family val="3"/>
      </rPr>
      <t xml:space="preserve">    </t>
    </r>
  </si>
  <si>
    <r>
      <t>Оплата труда сезонных работников</t>
    </r>
    <r>
      <rPr>
        <vertAlign val="superscript"/>
        <sz val="10"/>
        <color indexed="8"/>
        <rFont val="GHEA Grapalat"/>
        <family val="3"/>
      </rPr>
      <t xml:space="preserve">2 </t>
    </r>
  </si>
  <si>
    <r>
      <t>Чистые доходы сезонных работников за работы, классифицированные как услуга</t>
    </r>
    <r>
      <rPr>
        <vertAlign val="superscript"/>
        <sz val="10"/>
        <color indexed="8"/>
        <rFont val="GHEA Grapalat"/>
        <family val="3"/>
      </rPr>
      <t>3</t>
    </r>
  </si>
  <si>
    <t>Доходы сезонных работников за работы, классифицированные как услуга</t>
  </si>
  <si>
    <r>
      <t>Оплата труда сезонных работников</t>
    </r>
    <r>
      <rPr>
        <vertAlign val="superscript"/>
        <sz val="10"/>
        <color indexed="8"/>
        <rFont val="GHEA Grapalat"/>
        <family val="3"/>
      </rPr>
      <t>2</t>
    </r>
  </si>
  <si>
    <r>
      <rPr>
        <b/>
        <vertAlign val="superscript"/>
        <sz val="10"/>
        <color indexed="8"/>
        <rFont val="GHEA Grapalat"/>
        <family val="3"/>
      </rPr>
      <t>1</t>
    </r>
    <r>
      <rPr>
        <b/>
        <sz val="10"/>
        <color indexed="8"/>
        <rFont val="GHEA Grapalat"/>
        <family val="3"/>
      </rPr>
      <t xml:space="preserve"> Чистая оплата труда/доход сезонных работников - это заработная плата/доход сезонных работников за вычетом подоходного налога, транспортных расходов и других расходов произведенных за рубежом   </t>
    </r>
  </si>
  <si>
    <r>
      <rPr>
        <b/>
        <vertAlign val="superscript"/>
        <sz val="10"/>
        <color indexed="8"/>
        <rFont val="GHEA Grapalat"/>
        <family val="3"/>
      </rPr>
      <t>2</t>
    </r>
    <r>
      <rPr>
        <b/>
        <sz val="10"/>
        <color indexed="8"/>
        <rFont val="GHEA Grapalat"/>
        <family val="3"/>
      </rPr>
      <t xml:space="preserve"> Не включены прочие расчеты, осуществляемые для платежного баланса, в частности, заработная плата работников-резидентов работающих на анклавных территориях расположенных на территории РА.</t>
    </r>
  </si>
  <si>
    <r>
      <rPr>
        <b/>
        <vertAlign val="superscript"/>
        <sz val="10"/>
        <color indexed="8"/>
        <rFont val="GHEA Grapalat"/>
        <family val="3"/>
      </rPr>
      <t>3</t>
    </r>
    <r>
      <rPr>
        <b/>
        <sz val="10"/>
        <color indexed="8"/>
        <rFont val="GHEA Grapalat"/>
        <family val="3"/>
      </rPr>
      <t xml:space="preserve"> Часть оплаты труда сезонных работников классифицируется как доход за предоставленные услуги, поскольку  отсутствуют отношения работадатель-работник. Оценка произведена на основе данных опросов  2011 года</t>
    </r>
  </si>
  <si>
    <r>
      <rPr>
        <b/>
        <vertAlign val="superscript"/>
        <sz val="10"/>
        <rFont val="GHEA Grapalat"/>
        <family val="3"/>
      </rPr>
      <t xml:space="preserve">1 </t>
    </r>
    <r>
      <rPr>
        <b/>
        <sz val="10"/>
        <rFont val="GHEA Grapalat"/>
        <family val="3"/>
      </rPr>
      <t xml:space="preserve">Чистая оплата труда/доход сезонных работников - это заработная плата/доход сезонных работников за вычетом подоходного налога, транспортных расходов и других расходов произведенных за рубежом   </t>
    </r>
  </si>
  <si>
    <t>Личные  денежные переводы в РА по методологии платежного баланса (годовой)</t>
  </si>
  <si>
    <t>2017 Q1</t>
  </si>
  <si>
    <t>2017 Q2</t>
  </si>
  <si>
    <t>2017 Q3</t>
  </si>
  <si>
    <t>2018 Q2</t>
  </si>
  <si>
    <t>2018 Q1</t>
  </si>
  <si>
    <t>2018 Q3</t>
  </si>
  <si>
    <t>2018 Q4</t>
  </si>
  <si>
    <t>2019 Q1</t>
  </si>
  <si>
    <t xml:space="preserve">2019 Q2 </t>
  </si>
  <si>
    <t>2019 Q3</t>
  </si>
  <si>
    <t>2019 Q4</t>
  </si>
  <si>
    <t>2020 Q4</t>
  </si>
  <si>
    <t>2020 Q1</t>
  </si>
  <si>
    <t>2020 Q2</t>
  </si>
  <si>
    <t>2020 Q3</t>
  </si>
  <si>
    <t>2021 Q1</t>
  </si>
  <si>
    <t>2021 Q2</t>
  </si>
  <si>
    <t>2021 Q3</t>
  </si>
  <si>
    <t>2021 Q4</t>
  </si>
  <si>
    <t>2022 Q4</t>
  </si>
  <si>
    <t>2022 Q1</t>
  </si>
  <si>
    <t>2022 Q2</t>
  </si>
  <si>
    <t>2022 Q3</t>
  </si>
  <si>
    <r>
      <t>2023 Q1</t>
    </r>
    <r>
      <rPr>
        <b/>
        <vertAlign val="superscript"/>
        <sz val="10"/>
        <rFont val="GHEA Grapalat"/>
        <family val="3"/>
      </rPr>
      <t>4</t>
    </r>
  </si>
  <si>
    <r>
      <t>2023 Q2</t>
    </r>
    <r>
      <rPr>
        <b/>
        <vertAlign val="superscript"/>
        <sz val="10"/>
        <rFont val="GHEA Grapalat"/>
        <family val="3"/>
      </rPr>
      <t>4</t>
    </r>
  </si>
  <si>
    <r>
      <t>2023 Q3</t>
    </r>
    <r>
      <rPr>
        <b/>
        <vertAlign val="superscript"/>
        <sz val="10"/>
        <rFont val="GHEA Grapalat"/>
        <family val="3"/>
      </rPr>
      <t>4</t>
    </r>
  </si>
  <si>
    <r>
      <rPr>
        <b/>
        <vertAlign val="superscript"/>
        <sz val="10"/>
        <rFont val="GHEA Grapalat"/>
        <family val="3"/>
      </rPr>
      <t>4</t>
    </r>
    <r>
      <rPr>
        <b/>
        <sz val="10"/>
        <rFont val="GHEA Grapalat"/>
        <family val="3"/>
      </rPr>
      <t>В 2023 году, основываясь на соотношениях полученных по результатам нового выборочного обследования,  были пересмотрены статьи  притоков  "Оплаты труда" сезонных работников и  "Текущих трансфертов".</t>
    </r>
  </si>
  <si>
    <r>
      <t>2023 Q4</t>
    </r>
    <r>
      <rPr>
        <b/>
        <vertAlign val="superscript"/>
        <sz val="10"/>
        <rFont val="GHEA Grapalat"/>
        <family val="3"/>
      </rPr>
      <t>4</t>
    </r>
  </si>
  <si>
    <r>
      <t xml:space="preserve">2023 </t>
    </r>
    <r>
      <rPr>
        <b/>
        <vertAlign val="superscript"/>
        <sz val="10"/>
        <rFont val="GHEA Grapalat"/>
        <family val="3"/>
      </rPr>
      <t>4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</si>
</sst>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00_);_(* \(#,##0.000\);_(* &quot;-&quot;??_);_(@_)"/>
    <numFmt numFmtId="173" formatCode="0.000"/>
    <numFmt numFmtId="174" formatCode="0.0000"/>
  </numFmts>
  <fonts count="54">
    <font>
      <sz val="11"/>
      <color theme="1"/>
      <name val="Calibri"/>
      <family val="2"/>
    </font>
    <font>
      <sz val="12"/>
      <color indexed="8"/>
      <name val="GHEA Grapalat"/>
      <family val="2"/>
    </font>
    <font>
      <sz val="10"/>
      <name val="Arial"/>
      <family val="2"/>
    </font>
    <font>
      <sz val="10"/>
      <name val="GHEA Grapalat"/>
      <family val="3"/>
    </font>
    <font>
      <sz val="9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vertAlign val="superscript"/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vertAlign val="superscript"/>
      <sz val="10"/>
      <color indexed="8"/>
      <name val="GHEA Grapalat"/>
      <family val="3"/>
    </font>
    <font>
      <b/>
      <vertAlign val="superscript"/>
      <sz val="10"/>
      <color indexed="8"/>
      <name val="GHEA Grapalat"/>
      <family val="3"/>
    </font>
    <font>
      <sz val="11"/>
      <color indexed="8"/>
      <name val="Calibri"/>
      <family val="2"/>
    </font>
    <font>
      <sz val="12"/>
      <color indexed="9"/>
      <name val="GHEA Grapalat"/>
      <family val="2"/>
    </font>
    <font>
      <sz val="12"/>
      <color indexed="20"/>
      <name val="GHEA Grapalat"/>
      <family val="2"/>
    </font>
    <font>
      <b/>
      <sz val="12"/>
      <color indexed="52"/>
      <name val="GHEA Grapalat"/>
      <family val="2"/>
    </font>
    <font>
      <b/>
      <sz val="12"/>
      <color indexed="9"/>
      <name val="GHEA Grapalat"/>
      <family val="2"/>
    </font>
    <font>
      <i/>
      <sz val="12"/>
      <color indexed="23"/>
      <name val="GHEA Grapalat"/>
      <family val="2"/>
    </font>
    <font>
      <sz val="12"/>
      <color indexed="17"/>
      <name val="GHEA Grapalat"/>
      <family val="2"/>
    </font>
    <font>
      <b/>
      <sz val="15"/>
      <color indexed="56"/>
      <name val="GHEA Grapalat"/>
      <family val="2"/>
    </font>
    <font>
      <b/>
      <sz val="13"/>
      <color indexed="56"/>
      <name val="GHEA Grapalat"/>
      <family val="2"/>
    </font>
    <font>
      <b/>
      <sz val="11"/>
      <color indexed="56"/>
      <name val="GHEA Grapalat"/>
      <family val="2"/>
    </font>
    <font>
      <sz val="12"/>
      <color indexed="62"/>
      <name val="GHEA Grapalat"/>
      <family val="2"/>
    </font>
    <font>
      <sz val="12"/>
      <color indexed="52"/>
      <name val="GHEA Grapalat"/>
      <family val="2"/>
    </font>
    <font>
      <sz val="12"/>
      <color indexed="60"/>
      <name val="GHEA Grapalat"/>
      <family val="2"/>
    </font>
    <font>
      <b/>
      <sz val="12"/>
      <color indexed="63"/>
      <name val="GHEA Grapalat"/>
      <family val="2"/>
    </font>
    <font>
      <sz val="18"/>
      <color indexed="56"/>
      <name val="Cambria"/>
      <family val="2"/>
    </font>
    <font>
      <b/>
      <sz val="12"/>
      <color indexed="8"/>
      <name val="GHEA Grapalat"/>
      <family val="2"/>
    </font>
    <font>
      <sz val="12"/>
      <color indexed="10"/>
      <name val="GHEA Grapalat"/>
      <family val="2"/>
    </font>
    <font>
      <sz val="11"/>
      <color indexed="8"/>
      <name val="GHEA Grapalat"/>
      <family val="3"/>
    </font>
    <font>
      <b/>
      <sz val="9"/>
      <color indexed="8"/>
      <name val="GHEA Grapalat"/>
      <family val="3"/>
    </font>
    <font>
      <b/>
      <sz val="9"/>
      <color indexed="10"/>
      <name val="GHEA Grapalat"/>
      <family val="3"/>
    </font>
    <font>
      <sz val="12"/>
      <color theme="1"/>
      <name val="GHEA Grapalat"/>
      <family val="2"/>
    </font>
    <font>
      <sz val="12"/>
      <color theme="0"/>
      <name val="GHEA Grapalat"/>
      <family val="2"/>
    </font>
    <font>
      <sz val="12"/>
      <color rgb="FF9C0006"/>
      <name val="GHEA Grapalat"/>
      <family val="2"/>
    </font>
    <font>
      <b/>
      <sz val="12"/>
      <color rgb="FFFA7D00"/>
      <name val="GHEA Grapalat"/>
      <family val="2"/>
    </font>
    <font>
      <b/>
      <sz val="12"/>
      <color theme="0"/>
      <name val="GHEA Grapalat"/>
      <family val="2"/>
    </font>
    <font>
      <i/>
      <sz val="12"/>
      <color rgb="FF7F7F7F"/>
      <name val="GHEA Grapalat"/>
      <family val="2"/>
    </font>
    <font>
      <sz val="12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sz val="12"/>
      <color rgb="FF3F3F76"/>
      <name val="GHEA Grapalat"/>
      <family val="2"/>
    </font>
    <font>
      <sz val="12"/>
      <color rgb="FFFA7D00"/>
      <name val="GHEA Grapalat"/>
      <family val="2"/>
    </font>
    <font>
      <sz val="12"/>
      <color rgb="FF9C6500"/>
      <name val="GHEA Grapalat"/>
      <family val="2"/>
    </font>
    <font>
      <b/>
      <sz val="12"/>
      <color rgb="FF3F3F3F"/>
      <name val="GHEA Grapalat"/>
      <family val="2"/>
    </font>
    <font>
      <sz val="18"/>
      <color theme="3"/>
      <name val="Cambria"/>
      <family val="2"/>
    </font>
    <font>
      <b/>
      <sz val="12"/>
      <color theme="1"/>
      <name val="GHEA Grapalat"/>
      <family val="2"/>
    </font>
    <font>
      <sz val="12"/>
      <color rgb="FFFF0000"/>
      <name val="GHEA Grapalat"/>
      <family val="2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9"/>
      <color theme="1"/>
      <name val="GHEA Grapalat"/>
      <family val="3"/>
    </font>
    <font>
      <b/>
      <sz val="9"/>
      <color rgb="FFFF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9" fillId="0" borderId="10" xfId="0" applyFont="1" applyBorder="1" applyAlignment="1">
      <alignment horizontal="left" wrapText="1" indent="1"/>
    </xf>
    <xf numFmtId="0" fontId="49" fillId="0" borderId="10" xfId="0" applyFont="1" applyBorder="1" applyAlignment="1">
      <alignment horizontal="left" indent="1"/>
    </xf>
    <xf numFmtId="0" fontId="51" fillId="0" borderId="0" xfId="0" applyFont="1" applyAlignment="1">
      <alignment/>
    </xf>
    <xf numFmtId="164" fontId="49" fillId="0" borderId="10" xfId="42" applyNumberFormat="1" applyFont="1" applyBorder="1" applyAlignment="1">
      <alignment/>
    </xf>
    <xf numFmtId="165" fontId="49" fillId="0" borderId="10" xfId="42" applyNumberFormat="1" applyFont="1" applyBorder="1" applyAlignment="1">
      <alignment/>
    </xf>
    <xf numFmtId="165" fontId="50" fillId="0" borderId="10" xfId="42" applyNumberFormat="1" applyFont="1" applyBorder="1" applyAlignment="1">
      <alignment/>
    </xf>
    <xf numFmtId="164" fontId="50" fillId="0" borderId="10" xfId="42" applyNumberFormat="1" applyFont="1" applyBorder="1" applyAlignment="1">
      <alignment/>
    </xf>
    <xf numFmtId="0" fontId="50" fillId="0" borderId="0" xfId="0" applyFont="1" applyAlignment="1">
      <alignment/>
    </xf>
    <xf numFmtId="167" fontId="50" fillId="0" borderId="10" xfId="0" applyNumberFormat="1" applyFont="1" applyBorder="1" applyAlignment="1">
      <alignment/>
    </xf>
    <xf numFmtId="167" fontId="49" fillId="0" borderId="10" xfId="0" applyNumberFormat="1" applyFont="1" applyBorder="1" applyAlignment="1">
      <alignment/>
    </xf>
    <xf numFmtId="167" fontId="49" fillId="0" borderId="10" xfId="0" applyNumberFormat="1" applyFont="1" applyFill="1" applyBorder="1" applyAlignment="1">
      <alignment/>
    </xf>
    <xf numFmtId="43" fontId="3" fillId="0" borderId="11" xfId="44" applyFont="1" applyBorder="1" applyAlignment="1">
      <alignment/>
    </xf>
    <xf numFmtId="0" fontId="3" fillId="0" borderId="12" xfId="56" applyFont="1" applyBorder="1">
      <alignment/>
      <protection/>
    </xf>
    <xf numFmtId="0" fontId="3" fillId="0" borderId="0" xfId="56" applyFont="1" applyBorder="1">
      <alignment/>
      <protection/>
    </xf>
    <xf numFmtId="0" fontId="3" fillId="0" borderId="13" xfId="56" applyFont="1" applyBorder="1">
      <alignment/>
      <protection/>
    </xf>
    <xf numFmtId="167" fontId="51" fillId="0" borderId="0" xfId="0" applyNumberFormat="1" applyFont="1" applyAlignment="1">
      <alignment/>
    </xf>
    <xf numFmtId="0" fontId="52" fillId="0" borderId="0" xfId="0" applyFont="1" applyFill="1" applyAlignment="1">
      <alignment wrapText="1"/>
    </xf>
    <xf numFmtId="0" fontId="2" fillId="0" borderId="0" xfId="0" applyFont="1" applyBorder="1" applyAlignment="1">
      <alignment/>
    </xf>
    <xf numFmtId="0" fontId="53" fillId="0" borderId="0" xfId="0" applyFont="1" applyFill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51" fillId="0" borderId="12" xfId="0" applyFont="1" applyBorder="1" applyAlignment="1">
      <alignment wrapText="1"/>
    </xf>
    <xf numFmtId="0" fontId="4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3"/>
    </xf>
    <xf numFmtId="0" fontId="8" fillId="0" borderId="0" xfId="0" applyFont="1" applyFill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50" fillId="0" borderId="0" xfId="0" applyFont="1" applyFill="1" applyAlignment="1">
      <alignment wrapText="1"/>
    </xf>
    <xf numFmtId="166" fontId="8" fillId="33" borderId="10" xfId="42" applyNumberFormat="1" applyFont="1" applyFill="1" applyBorder="1" applyAlignment="1" applyProtection="1">
      <alignment horizontal="center"/>
      <protection/>
    </xf>
    <xf numFmtId="0" fontId="8" fillId="33" borderId="10" xfId="42" applyNumberFormat="1" applyFont="1" applyFill="1" applyBorder="1" applyAlignment="1" applyProtection="1">
      <alignment horizontal="center"/>
      <protection/>
    </xf>
    <xf numFmtId="164" fontId="8" fillId="0" borderId="10" xfId="42" applyNumberFormat="1" applyFont="1" applyBorder="1" applyAlignment="1">
      <alignment/>
    </xf>
    <xf numFmtId="164" fontId="3" fillId="0" borderId="10" xfId="42" applyNumberFormat="1" applyFont="1" applyFill="1" applyBorder="1" applyAlignment="1">
      <alignment/>
    </xf>
    <xf numFmtId="164" fontId="3" fillId="0" borderId="10" xfId="42" applyNumberFormat="1" applyFont="1" applyBorder="1" applyAlignment="1">
      <alignment/>
    </xf>
    <xf numFmtId="0" fontId="49" fillId="0" borderId="12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14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43" fontId="3" fillId="0" borderId="12" xfId="44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51" fillId="0" borderId="12" xfId="0" applyFont="1" applyBorder="1" applyAlignment="1">
      <alignment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164" fontId="49" fillId="0" borderId="1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8"/>
  <sheetViews>
    <sheetView zoomScalePageLayoutView="0" workbookViewId="0" topLeftCell="A1">
      <pane xSplit="1" ySplit="3" topLeftCell="BO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8" sqref="A18"/>
    </sheetView>
  </sheetViews>
  <sheetFormatPr defaultColWidth="9.140625" defaultRowHeight="15"/>
  <cols>
    <col min="1" max="1" width="59.7109375" style="5" customWidth="1"/>
    <col min="2" max="3" width="10.00390625" style="5" customWidth="1"/>
    <col min="4" max="4" width="11.28125" style="5" customWidth="1"/>
    <col min="5" max="5" width="11.57421875" style="5" customWidth="1"/>
    <col min="6" max="29" width="9.421875" style="5" bestFit="1" customWidth="1"/>
    <col min="30" max="45" width="9.140625" style="5" customWidth="1"/>
    <col min="46" max="46" width="10.28125" style="5" bestFit="1" customWidth="1"/>
    <col min="47" max="48" width="9.140625" style="5" customWidth="1"/>
    <col min="49" max="49" width="10.00390625" style="5" bestFit="1" customWidth="1"/>
    <col min="50" max="50" width="9.421875" style="5" bestFit="1" customWidth="1"/>
    <col min="51" max="51" width="9.57421875" style="5" bestFit="1" customWidth="1"/>
    <col min="52" max="53" width="9.140625" style="5" customWidth="1"/>
    <col min="54" max="54" width="10.00390625" style="5" bestFit="1" customWidth="1"/>
    <col min="55" max="61" width="9.140625" style="5" customWidth="1"/>
    <col min="62" max="62" width="9.57421875" style="5" bestFit="1" customWidth="1"/>
    <col min="63" max="63" width="9.8515625" style="5" bestFit="1" customWidth="1"/>
    <col min="64" max="64" width="9.140625" style="5" customWidth="1"/>
    <col min="65" max="65" width="9.7109375" style="5" bestFit="1" customWidth="1"/>
    <col min="66" max="16384" width="9.140625" style="5" customWidth="1"/>
  </cols>
  <sheetData>
    <row r="1" ht="30.75">
      <c r="A1" s="28" t="s">
        <v>55</v>
      </c>
    </row>
    <row r="3" spans="1:81" ht="15.75">
      <c r="A3" s="26" t="s">
        <v>49</v>
      </c>
      <c r="B3" s="30" t="s">
        <v>0</v>
      </c>
      <c r="C3" s="30" t="s">
        <v>1</v>
      </c>
      <c r="D3" s="30" t="s">
        <v>2</v>
      </c>
      <c r="E3" s="30" t="s">
        <v>6</v>
      </c>
      <c r="F3" s="30" t="s">
        <v>3</v>
      </c>
      <c r="G3" s="30" t="s">
        <v>4</v>
      </c>
      <c r="H3" s="30" t="s">
        <v>5</v>
      </c>
      <c r="I3" s="30" t="s">
        <v>7</v>
      </c>
      <c r="J3" s="30" t="s">
        <v>8</v>
      </c>
      <c r="K3" s="30" t="s">
        <v>9</v>
      </c>
      <c r="L3" s="30" t="s">
        <v>10</v>
      </c>
      <c r="M3" s="30" t="s">
        <v>11</v>
      </c>
      <c r="N3" s="30" t="s">
        <v>12</v>
      </c>
      <c r="O3" s="30" t="s">
        <v>13</v>
      </c>
      <c r="P3" s="30" t="s">
        <v>14</v>
      </c>
      <c r="Q3" s="30" t="s">
        <v>15</v>
      </c>
      <c r="R3" s="30" t="s">
        <v>16</v>
      </c>
      <c r="S3" s="30" t="s">
        <v>17</v>
      </c>
      <c r="T3" s="30" t="s">
        <v>18</v>
      </c>
      <c r="U3" s="30" t="s">
        <v>19</v>
      </c>
      <c r="V3" s="30" t="s">
        <v>20</v>
      </c>
      <c r="W3" s="30" t="s">
        <v>21</v>
      </c>
      <c r="X3" s="30" t="s">
        <v>22</v>
      </c>
      <c r="Y3" s="30" t="s">
        <v>23</v>
      </c>
      <c r="Z3" s="30" t="s">
        <v>24</v>
      </c>
      <c r="AA3" s="30" t="s">
        <v>25</v>
      </c>
      <c r="AB3" s="30" t="s">
        <v>26</v>
      </c>
      <c r="AC3" s="30" t="s">
        <v>27</v>
      </c>
      <c r="AD3" s="30" t="s">
        <v>28</v>
      </c>
      <c r="AE3" s="30" t="s">
        <v>29</v>
      </c>
      <c r="AF3" s="30" t="s">
        <v>30</v>
      </c>
      <c r="AG3" s="30" t="s">
        <v>31</v>
      </c>
      <c r="AH3" s="30" t="s">
        <v>32</v>
      </c>
      <c r="AI3" s="30" t="s">
        <v>33</v>
      </c>
      <c r="AJ3" s="30" t="s">
        <v>34</v>
      </c>
      <c r="AK3" s="30" t="s">
        <v>35</v>
      </c>
      <c r="AL3" s="30" t="s">
        <v>36</v>
      </c>
      <c r="AM3" s="30" t="s">
        <v>38</v>
      </c>
      <c r="AN3" s="30" t="s">
        <v>37</v>
      </c>
      <c r="AO3" s="30" t="s">
        <v>39</v>
      </c>
      <c r="AP3" s="30" t="s">
        <v>40</v>
      </c>
      <c r="AQ3" s="30" t="s">
        <v>41</v>
      </c>
      <c r="AR3" s="30" t="s">
        <v>42</v>
      </c>
      <c r="AS3" s="30" t="s">
        <v>43</v>
      </c>
      <c r="AT3" s="30" t="s">
        <v>44</v>
      </c>
      <c r="AU3" s="30" t="s">
        <v>45</v>
      </c>
      <c r="AV3" s="30" t="s">
        <v>46</v>
      </c>
      <c r="AW3" s="30" t="s">
        <v>54</v>
      </c>
      <c r="AX3" s="30" t="s">
        <v>57</v>
      </c>
      <c r="AY3" s="30" t="s">
        <v>58</v>
      </c>
      <c r="AZ3" s="30" t="s">
        <v>59</v>
      </c>
      <c r="BA3" s="30" t="s">
        <v>56</v>
      </c>
      <c r="BB3" s="31" t="s">
        <v>73</v>
      </c>
      <c r="BC3" s="31" t="s">
        <v>74</v>
      </c>
      <c r="BD3" s="31" t="s">
        <v>75</v>
      </c>
      <c r="BE3" s="30" t="s">
        <v>60</v>
      </c>
      <c r="BF3" s="31" t="s">
        <v>77</v>
      </c>
      <c r="BG3" s="31" t="s">
        <v>76</v>
      </c>
      <c r="BH3" s="31" t="s">
        <v>78</v>
      </c>
      <c r="BI3" s="31" t="s">
        <v>79</v>
      </c>
      <c r="BJ3" s="31" t="s">
        <v>80</v>
      </c>
      <c r="BK3" s="31" t="s">
        <v>81</v>
      </c>
      <c r="BL3" s="31" t="s">
        <v>82</v>
      </c>
      <c r="BM3" s="31" t="s">
        <v>83</v>
      </c>
      <c r="BN3" s="31" t="s">
        <v>85</v>
      </c>
      <c r="BO3" s="31" t="s">
        <v>86</v>
      </c>
      <c r="BP3" s="31" t="s">
        <v>87</v>
      </c>
      <c r="BQ3" s="31" t="s">
        <v>84</v>
      </c>
      <c r="BR3" s="31" t="s">
        <v>88</v>
      </c>
      <c r="BS3" s="31" t="s">
        <v>89</v>
      </c>
      <c r="BT3" s="31" t="s">
        <v>90</v>
      </c>
      <c r="BU3" s="31" t="s">
        <v>91</v>
      </c>
      <c r="BV3" s="31" t="s">
        <v>93</v>
      </c>
      <c r="BW3" s="31" t="s">
        <v>94</v>
      </c>
      <c r="BX3" s="31" t="s">
        <v>95</v>
      </c>
      <c r="BY3" s="31" t="s">
        <v>92</v>
      </c>
      <c r="BZ3" s="31" t="s">
        <v>96</v>
      </c>
      <c r="CA3" s="31" t="s">
        <v>97</v>
      </c>
      <c r="CB3" s="31" t="s">
        <v>98</v>
      </c>
      <c r="CC3" s="31" t="s">
        <v>100</v>
      </c>
    </row>
    <row r="4" spans="1:81" ht="15">
      <c r="A4" s="2" t="s">
        <v>50</v>
      </c>
      <c r="B4" s="9">
        <f>B5+B7+B9+B10</f>
        <v>98.05340700204998</v>
      </c>
      <c r="C4" s="9">
        <f>C5+C7+C9+C10</f>
        <v>152.62020992369696</v>
      </c>
      <c r="D4" s="9">
        <f aca="true" t="shared" si="0" ref="D4:BO4">D5+D7+D9+D10</f>
        <v>196.8777208901153</v>
      </c>
      <c r="E4" s="9">
        <f t="shared" si="0"/>
        <v>280.9682984956067</v>
      </c>
      <c r="F4" s="9">
        <f t="shared" si="0"/>
        <v>131.2790171224664</v>
      </c>
      <c r="G4" s="9">
        <f t="shared" si="0"/>
        <v>181.60678208692434</v>
      </c>
      <c r="H4" s="9">
        <f t="shared" si="0"/>
        <v>225.38642425371356</v>
      </c>
      <c r="I4" s="9">
        <f t="shared" si="0"/>
        <v>307.4207854553532</v>
      </c>
      <c r="J4" s="9">
        <f t="shared" si="0"/>
        <v>154.11840283413784</v>
      </c>
      <c r="K4" s="9">
        <f t="shared" si="0"/>
        <v>225.1302809383513</v>
      </c>
      <c r="L4" s="9">
        <f t="shared" si="0"/>
        <v>290.5147164039455</v>
      </c>
      <c r="M4" s="9">
        <f t="shared" si="0"/>
        <v>408.4451627434857</v>
      </c>
      <c r="N4" s="9">
        <f t="shared" si="0"/>
        <v>214.55238539469966</v>
      </c>
      <c r="O4" s="9">
        <f t="shared" si="0"/>
        <v>311.91081786701255</v>
      </c>
      <c r="P4" s="9">
        <f t="shared" si="0"/>
        <v>412.29258324113505</v>
      </c>
      <c r="Q4" s="9">
        <f t="shared" si="0"/>
        <v>552.0632124269328</v>
      </c>
      <c r="R4" s="9">
        <f t="shared" si="0"/>
        <v>275.88626971472013</v>
      </c>
      <c r="S4" s="9">
        <f t="shared" si="0"/>
        <v>412.76878579009576</v>
      </c>
      <c r="T4" s="9">
        <f t="shared" si="0"/>
        <v>542.7490349707215</v>
      </c>
      <c r="U4" s="9">
        <f t="shared" si="0"/>
        <v>549.4564102937599</v>
      </c>
      <c r="V4" s="9">
        <f t="shared" si="0"/>
        <v>200.29202609712712</v>
      </c>
      <c r="W4" s="9">
        <f t="shared" si="0"/>
        <v>281.73772712015324</v>
      </c>
      <c r="X4" s="9">
        <f t="shared" si="0"/>
        <v>355.5767102610146</v>
      </c>
      <c r="Y4" s="9">
        <f t="shared" si="0"/>
        <v>448.2787628866883</v>
      </c>
      <c r="Z4" s="9">
        <f t="shared" si="0"/>
        <v>223.46481590491777</v>
      </c>
      <c r="AA4" s="9">
        <f t="shared" si="0"/>
        <v>310.2183008395147</v>
      </c>
      <c r="AB4" s="9">
        <f t="shared" si="0"/>
        <v>414.10324101194743</v>
      </c>
      <c r="AC4" s="9">
        <f t="shared" si="0"/>
        <v>536.351068110344</v>
      </c>
      <c r="AD4" s="9">
        <f t="shared" si="0"/>
        <v>262.2283896121408</v>
      </c>
      <c r="AE4" s="9">
        <f t="shared" si="0"/>
        <v>383.9625966183239</v>
      </c>
      <c r="AF4" s="9">
        <f t="shared" si="0"/>
        <v>504.628296694931</v>
      </c>
      <c r="AG4" s="9">
        <f t="shared" si="0"/>
        <v>610.869946186886</v>
      </c>
      <c r="AH4" s="9">
        <f t="shared" si="0"/>
        <v>297.0861092176061</v>
      </c>
      <c r="AI4" s="9">
        <f t="shared" si="0"/>
        <v>412.64218787732904</v>
      </c>
      <c r="AJ4" s="9">
        <f t="shared" si="0"/>
        <v>542.1699845277977</v>
      </c>
      <c r="AK4" s="9">
        <f t="shared" si="0"/>
        <v>657.42307904799</v>
      </c>
      <c r="AL4" s="9">
        <f t="shared" si="0"/>
        <v>325.88174772560865</v>
      </c>
      <c r="AM4" s="9">
        <f t="shared" si="0"/>
        <v>473.033734602046</v>
      </c>
      <c r="AN4" s="9">
        <f t="shared" si="0"/>
        <v>617.9982529018713</v>
      </c>
      <c r="AO4" s="9">
        <f t="shared" si="0"/>
        <v>742.6919935646251</v>
      </c>
      <c r="AP4" s="9">
        <f t="shared" si="0"/>
        <v>387.59470874514517</v>
      </c>
      <c r="AQ4" s="9">
        <f t="shared" si="0"/>
        <v>485.62042230475197</v>
      </c>
      <c r="AR4" s="9">
        <f t="shared" si="0"/>
        <v>593.8743401441907</v>
      </c>
      <c r="AS4" s="9">
        <f t="shared" si="0"/>
        <v>558.8305655982537</v>
      </c>
      <c r="AT4" s="9">
        <f t="shared" si="0"/>
        <v>227.4796642626205</v>
      </c>
      <c r="AU4" s="9">
        <f t="shared" si="0"/>
        <v>366.79961497614784</v>
      </c>
      <c r="AV4" s="9">
        <f t="shared" si="0"/>
        <v>393.11924862945375</v>
      </c>
      <c r="AW4" s="9">
        <f t="shared" si="0"/>
        <v>443.012563168063</v>
      </c>
      <c r="AX4" s="9">
        <f t="shared" si="0"/>
        <v>207.14094573287647</v>
      </c>
      <c r="AY4" s="9">
        <f t="shared" si="0"/>
        <v>306.09460162424716</v>
      </c>
      <c r="AZ4" s="9">
        <f t="shared" si="0"/>
        <v>374.86545152078753</v>
      </c>
      <c r="BA4" s="9">
        <f t="shared" si="0"/>
        <v>442.0419737975386</v>
      </c>
      <c r="BB4" s="9">
        <f t="shared" si="0"/>
        <v>240.19428660732876</v>
      </c>
      <c r="BC4" s="9">
        <f t="shared" si="0"/>
        <v>335.3141639326039</v>
      </c>
      <c r="BD4" s="9">
        <f t="shared" si="0"/>
        <v>418.84287288047784</v>
      </c>
      <c r="BE4" s="9">
        <f t="shared" si="0"/>
        <v>499.8331331691153</v>
      </c>
      <c r="BF4" s="9">
        <f t="shared" si="0"/>
        <v>261.10382055131817</v>
      </c>
      <c r="BG4" s="9">
        <f t="shared" si="0"/>
        <v>336.6477481793777</v>
      </c>
      <c r="BH4" s="9">
        <f t="shared" si="0"/>
        <v>389.5315265070054</v>
      </c>
      <c r="BI4" s="9">
        <f t="shared" si="0"/>
        <v>465.03218575212594</v>
      </c>
      <c r="BJ4" s="9">
        <f t="shared" si="0"/>
        <v>253.74716167034464</v>
      </c>
      <c r="BK4" s="9">
        <f t="shared" si="0"/>
        <v>343.7125892556558</v>
      </c>
      <c r="BL4" s="9">
        <f t="shared" si="0"/>
        <v>412.24872324366476</v>
      </c>
      <c r="BM4" s="9">
        <f t="shared" si="0"/>
        <v>479.82547842574866</v>
      </c>
      <c r="BN4" s="9">
        <f t="shared" si="0"/>
        <v>235.46341343306554</v>
      </c>
      <c r="BO4" s="9">
        <f t="shared" si="0"/>
        <v>248.3473075892549</v>
      </c>
      <c r="BP4" s="9">
        <f aca="true" t="shared" si="1" ref="BP4:BY4">BP5+BP7+BP9+BP10</f>
        <v>407.5202984499096</v>
      </c>
      <c r="BQ4" s="9">
        <f t="shared" si="1"/>
        <v>420.38250356990534</v>
      </c>
      <c r="BR4" s="9">
        <f t="shared" si="1"/>
        <v>310.714985328148</v>
      </c>
      <c r="BS4" s="9">
        <f t="shared" si="1"/>
        <v>407.93121384684986</v>
      </c>
      <c r="BT4" s="9">
        <f t="shared" si="1"/>
        <v>433.35593442724496</v>
      </c>
      <c r="BU4" s="9">
        <f t="shared" si="1"/>
        <v>407.2216549238855</v>
      </c>
      <c r="BV4" s="9">
        <f t="shared" si="1"/>
        <v>271.6222541174999</v>
      </c>
      <c r="BW4" s="9">
        <f t="shared" si="1"/>
        <v>612.4433813396447</v>
      </c>
      <c r="BX4" s="9">
        <f t="shared" si="1"/>
        <v>613.839532792469</v>
      </c>
      <c r="BY4" s="9">
        <f t="shared" si="1"/>
        <v>533.3027048258765</v>
      </c>
      <c r="BZ4" s="32">
        <v>336.75479621107195</v>
      </c>
      <c r="CA4" s="32">
        <v>381.0100336742413</v>
      </c>
      <c r="CB4" s="32">
        <v>345.6423801660364</v>
      </c>
      <c r="CC4" s="32">
        <f>CC5+CC7+CC9+CC10</f>
        <v>340.88006264799884</v>
      </c>
    </row>
    <row r="5" spans="1:81" ht="15.75">
      <c r="A5" s="3" t="s">
        <v>63</v>
      </c>
      <c r="B5" s="6">
        <v>20.867438602158717</v>
      </c>
      <c r="C5" s="6">
        <v>63.93139613437022</v>
      </c>
      <c r="D5" s="6">
        <v>90.47919496768517</v>
      </c>
      <c r="E5" s="6">
        <v>103.80377715523309</v>
      </c>
      <c r="F5" s="6">
        <v>31.45745312280312</v>
      </c>
      <c r="G5" s="6">
        <v>78.52741857397355</v>
      </c>
      <c r="H5" s="6">
        <v>106.85964525420425</v>
      </c>
      <c r="I5" s="6">
        <v>121.96057730212488</v>
      </c>
      <c r="J5" s="6">
        <v>41.0697155072377</v>
      </c>
      <c r="K5" s="6">
        <v>100.42324922897032</v>
      </c>
      <c r="L5" s="6">
        <v>142.34006123177883</v>
      </c>
      <c r="M5" s="6">
        <v>173.5172818621822</v>
      </c>
      <c r="N5" s="6">
        <v>63.47653587962661</v>
      </c>
      <c r="O5" s="6">
        <v>144.8905064281019</v>
      </c>
      <c r="P5" s="6">
        <v>213.01340739601974</v>
      </c>
      <c r="Q5" s="6">
        <v>253.95273380291115</v>
      </c>
      <c r="R5" s="6">
        <v>86.4928974136115</v>
      </c>
      <c r="S5" s="6">
        <v>191.42714187873963</v>
      </c>
      <c r="T5" s="6">
        <v>276.79454429750956</v>
      </c>
      <c r="U5" s="6">
        <v>259.01579793579117</v>
      </c>
      <c r="V5" s="6">
        <v>70.63969199351358</v>
      </c>
      <c r="W5" s="6">
        <v>139.56700236570566</v>
      </c>
      <c r="X5" s="6">
        <v>194.50462786868098</v>
      </c>
      <c r="Y5" s="6">
        <v>231.05420715865756</v>
      </c>
      <c r="Z5" s="6">
        <v>84.81665114412743</v>
      </c>
      <c r="AA5" s="6">
        <v>158.02207287711</v>
      </c>
      <c r="AB5" s="6">
        <v>233.21788362031415</v>
      </c>
      <c r="AC5" s="6">
        <v>292.1819399007761</v>
      </c>
      <c r="AD5" s="12">
        <v>83.74983874311854</v>
      </c>
      <c r="AE5" s="13">
        <v>164.97173681124272</v>
      </c>
      <c r="AF5" s="13">
        <v>239.16106634566538</v>
      </c>
      <c r="AG5" s="13">
        <v>280.66352891678855</v>
      </c>
      <c r="AH5" s="12">
        <v>93.75700302290113</v>
      </c>
      <c r="AI5" s="12">
        <v>175.5160159713733</v>
      </c>
      <c r="AJ5" s="12">
        <v>251.33967618731026</v>
      </c>
      <c r="AK5" s="12">
        <v>296.5423773102168</v>
      </c>
      <c r="AL5" s="12">
        <v>103.15631873903445</v>
      </c>
      <c r="AM5" s="12">
        <v>203.25774967529185</v>
      </c>
      <c r="AN5" s="12">
        <v>292.9788369739171</v>
      </c>
      <c r="AO5" s="12">
        <v>339.77233972470196</v>
      </c>
      <c r="AP5" s="12">
        <v>139.08915787496602</v>
      </c>
      <c r="AQ5" s="12">
        <v>210.83893058137437</v>
      </c>
      <c r="AR5" s="12">
        <v>284.1052698406892</v>
      </c>
      <c r="AS5" s="13">
        <v>257.67024483708406</v>
      </c>
      <c r="AT5" s="13">
        <v>80.84156467642781</v>
      </c>
      <c r="AU5" s="13">
        <v>161.01619145017582</v>
      </c>
      <c r="AV5" s="13">
        <v>190.2175086675672</v>
      </c>
      <c r="AW5" s="13">
        <v>206.04071264305054</v>
      </c>
      <c r="AX5" s="13">
        <v>67.85135109568556</v>
      </c>
      <c r="AY5" s="13">
        <v>134.6146316176156</v>
      </c>
      <c r="AZ5" s="13">
        <v>180.2888632908538</v>
      </c>
      <c r="BA5" s="13">
        <v>204.1780840269011</v>
      </c>
      <c r="BB5" s="13">
        <v>77.92642292876062</v>
      </c>
      <c r="BC5" s="13">
        <v>146.1768915635385</v>
      </c>
      <c r="BD5" s="13">
        <v>200.21363438601165</v>
      </c>
      <c r="BE5" s="13">
        <v>228.20954944522381</v>
      </c>
      <c r="BF5" s="13">
        <v>83.57147450731728</v>
      </c>
      <c r="BG5" s="13">
        <v>144.18305743304225</v>
      </c>
      <c r="BH5" s="13">
        <v>184.0429335278643</v>
      </c>
      <c r="BI5" s="13">
        <v>212.96332206295344</v>
      </c>
      <c r="BJ5" s="13">
        <v>80.89243466671486</v>
      </c>
      <c r="BK5" s="13">
        <v>148.18239107735727</v>
      </c>
      <c r="BL5" s="13">
        <v>195.7388787867057</v>
      </c>
      <c r="BM5" s="13">
        <v>218.1701123783826</v>
      </c>
      <c r="BN5" s="13">
        <v>76.17860008645164</v>
      </c>
      <c r="BO5" s="13">
        <v>48.90495892310322</v>
      </c>
      <c r="BP5" s="13">
        <v>77.11519893707006</v>
      </c>
      <c r="BQ5" s="13">
        <v>84.04744699709545</v>
      </c>
      <c r="BR5" s="13">
        <v>62.35081810607058</v>
      </c>
      <c r="BS5" s="13">
        <v>81.31828112610665</v>
      </c>
      <c r="BT5" s="13">
        <v>85.95430705650674</v>
      </c>
      <c r="BU5" s="13">
        <v>80.02113832224748</v>
      </c>
      <c r="BV5" s="13">
        <v>67.41857630563939</v>
      </c>
      <c r="BW5" s="13">
        <v>122.84552294515916</v>
      </c>
      <c r="BX5" s="13">
        <v>122.22029671411232</v>
      </c>
      <c r="BY5" s="13">
        <v>105.24913130574946</v>
      </c>
      <c r="BZ5" s="33">
        <v>88.18584707728832</v>
      </c>
      <c r="CA5" s="33">
        <v>138.76650794606036</v>
      </c>
      <c r="CB5" s="33">
        <v>126.00747795949974</v>
      </c>
      <c r="CC5" s="33">
        <v>101.26395634000403</v>
      </c>
    </row>
    <row r="6" spans="1:81" ht="15.75">
      <c r="A6" s="25" t="s">
        <v>64</v>
      </c>
      <c r="B6" s="6">
        <v>26.87270802388541</v>
      </c>
      <c r="C6" s="6">
        <v>82.32968955282135</v>
      </c>
      <c r="D6" s="6">
        <v>116.51746220311283</v>
      </c>
      <c r="E6" s="6">
        <v>133.67661687910635</v>
      </c>
      <c r="F6" s="6">
        <v>40.510336177852714</v>
      </c>
      <c r="G6" s="6">
        <v>101.12618186831634</v>
      </c>
      <c r="H6" s="6">
        <v>137.61190825572325</v>
      </c>
      <c r="I6" s="6">
        <v>157.05861398463455</v>
      </c>
      <c r="J6" s="6">
        <v>52.888832908120584</v>
      </c>
      <c r="K6" s="6">
        <v>129.32323447980926</v>
      </c>
      <c r="L6" s="6">
        <v>183.3029428531715</v>
      </c>
      <c r="M6" s="6">
        <v>223.45240072244803</v>
      </c>
      <c r="N6" s="6">
        <v>81.74392878694896</v>
      </c>
      <c r="O6" s="6">
        <v>186.58735980526546</v>
      </c>
      <c r="P6" s="6">
        <v>274.3147930735507</v>
      </c>
      <c r="Q6" s="6">
        <v>327.0357132689562</v>
      </c>
      <c r="R6" s="6">
        <v>111.38398069111409</v>
      </c>
      <c r="S6" s="6">
        <v>246.51639281795218</v>
      </c>
      <c r="T6" s="6">
        <v>356.4509815182546</v>
      </c>
      <c r="U6" s="6">
        <v>333.55583520356765</v>
      </c>
      <c r="V6" s="6">
        <v>90.96851099121055</v>
      </c>
      <c r="W6" s="6">
        <v>179.73184806469456</v>
      </c>
      <c r="X6" s="6">
        <v>250.47952332150794</v>
      </c>
      <c r="Y6" s="6">
        <v>297.54740699333456</v>
      </c>
      <c r="Z6" s="6">
        <v>109.22534122247743</v>
      </c>
      <c r="AA6" s="6">
        <v>203.49795232254445</v>
      </c>
      <c r="AB6" s="6">
        <v>300.33375020108383</v>
      </c>
      <c r="AC6" s="6">
        <v>376.2665898053122</v>
      </c>
      <c r="AD6" s="13">
        <v>107.85151960904727</v>
      </c>
      <c r="AE6" s="13">
        <v>212.44760317939455</v>
      </c>
      <c r="AF6" s="13">
        <v>307.9872728569234</v>
      </c>
      <c r="AG6" s="13">
        <v>361.43338956578725</v>
      </c>
      <c r="AH6" s="13">
        <v>120.73856382010985</v>
      </c>
      <c r="AI6" s="13">
        <v>226.02633416764414</v>
      </c>
      <c r="AJ6" s="13">
        <v>323.67066518172385</v>
      </c>
      <c r="AK6" s="13">
        <v>381.88188182050976</v>
      </c>
      <c r="AL6" s="13">
        <v>132.842831702697</v>
      </c>
      <c r="AM6" s="13">
        <v>261.7516344363922</v>
      </c>
      <c r="AN6" s="13">
        <v>377.29281936706553</v>
      </c>
      <c r="AO6" s="13">
        <v>437.5526414185671</v>
      </c>
      <c r="AP6" s="13">
        <v>179.1164886176018</v>
      </c>
      <c r="AQ6" s="13">
        <v>271.5145413675924</v>
      </c>
      <c r="AR6" s="13">
        <v>365.8656009504788</v>
      </c>
      <c r="AS6" s="13">
        <v>331.82305638765433</v>
      </c>
      <c r="AT6" s="13">
        <v>104.10629714367329</v>
      </c>
      <c r="AU6" s="13">
        <v>207.35372378241914</v>
      </c>
      <c r="AV6" s="13">
        <v>244.9586491619354</v>
      </c>
      <c r="AW6" s="13">
        <v>265.33548354694517</v>
      </c>
      <c r="AX6" s="13">
        <v>87.37773628009487</v>
      </c>
      <c r="AY6" s="13">
        <v>173.3542750584087</v>
      </c>
      <c r="AZ6" s="13">
        <v>232.17272016662895</v>
      </c>
      <c r="BA6" s="13">
        <v>262.93682428104273</v>
      </c>
      <c r="BB6" s="13">
        <v>100.35223060360471</v>
      </c>
      <c r="BC6" s="13">
        <v>188.2439431938601</v>
      </c>
      <c r="BD6" s="13">
        <v>257.83147811440784</v>
      </c>
      <c r="BE6" s="13">
        <v>293.88410851102384</v>
      </c>
      <c r="BF6" s="13">
        <v>107.62182538916855</v>
      </c>
      <c r="BG6" s="13">
        <v>185.67631985213666</v>
      </c>
      <c r="BH6" s="13">
        <v>237.0071435620286</v>
      </c>
      <c r="BI6" s="13">
        <v>274.25029409227034</v>
      </c>
      <c r="BJ6" s="13">
        <v>104.17180659225605</v>
      </c>
      <c r="BK6" s="13">
        <v>190.82658900412838</v>
      </c>
      <c r="BL6" s="13">
        <v>252.06896921281435</v>
      </c>
      <c r="BM6" s="13">
        <v>280.95550399156514</v>
      </c>
      <c r="BN6" s="13">
        <v>98.10141612587633</v>
      </c>
      <c r="BO6" s="13">
        <v>62.978916920101</v>
      </c>
      <c r="BP6" s="13">
        <v>99.3075510966327</v>
      </c>
      <c r="BQ6" s="13">
        <v>108.23477410745957</v>
      </c>
      <c r="BR6" s="13">
        <v>80.29424990575941</v>
      </c>
      <c r="BS6" s="13">
        <v>104.72020391999786</v>
      </c>
      <c r="BT6" s="13">
        <v>110.69039382178653</v>
      </c>
      <c r="BU6" s="13">
        <v>103.04976700160262</v>
      </c>
      <c r="BV6" s="13">
        <v>86.82041677410598</v>
      </c>
      <c r="BW6" s="13">
        <v>158.19823089381336</v>
      </c>
      <c r="BX6" s="13">
        <v>157.39307592122083</v>
      </c>
      <c r="BY6" s="13">
        <v>135.53791767497495</v>
      </c>
      <c r="BZ6" s="33">
        <v>113.56413048709418</v>
      </c>
      <c r="CA6" s="33">
        <v>178.7009859055193</v>
      </c>
      <c r="CB6" s="33">
        <v>162.27013907118996</v>
      </c>
      <c r="CC6" s="33">
        <v>130.40588181181465</v>
      </c>
    </row>
    <row r="7" spans="1:81" ht="30.75">
      <c r="A7" s="3" t="s">
        <v>65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/>
      <c r="AA7" s="6"/>
      <c r="AB7" s="6"/>
      <c r="AC7" s="6"/>
      <c r="AD7" s="13">
        <v>16.705793680115885</v>
      </c>
      <c r="AE7" s="13">
        <v>32.907332594063654</v>
      </c>
      <c r="AF7" s="13">
        <v>47.70606714768725</v>
      </c>
      <c r="AG7" s="13">
        <v>55.98466908095825</v>
      </c>
      <c r="AH7" s="13">
        <v>18.70194823145596</v>
      </c>
      <c r="AI7" s="13">
        <v>35.01062681884401</v>
      </c>
      <c r="AJ7" s="13">
        <v>50.13536547683616</v>
      </c>
      <c r="AK7" s="13">
        <v>59.152063420093604</v>
      </c>
      <c r="AL7" s="13">
        <v>20.57685368135924</v>
      </c>
      <c r="AM7" s="13">
        <v>40.544341110615825</v>
      </c>
      <c r="AN7" s="13">
        <v>58.441234951377474</v>
      </c>
      <c r="AO7" s="13">
        <v>67.7752541477879</v>
      </c>
      <c r="AP7" s="13">
        <v>27.744468639841656</v>
      </c>
      <c r="AQ7" s="13">
        <v>42.05657857840504</v>
      </c>
      <c r="AR7" s="13">
        <v>56.67120191060886</v>
      </c>
      <c r="AS7" s="12">
        <v>51.39814013202462</v>
      </c>
      <c r="AT7" s="12">
        <v>16.12567284343715</v>
      </c>
      <c r="AU7" s="12">
        <v>32.11830988445571</v>
      </c>
      <c r="AV7" s="12">
        <v>37.9431710178324</v>
      </c>
      <c r="AW7" s="12">
        <v>41.09946582317057</v>
      </c>
      <c r="AX7" s="12">
        <v>13.53448184895478</v>
      </c>
      <c r="AY7" s="12">
        <v>26.85192348878966</v>
      </c>
      <c r="AZ7" s="12">
        <v>35.962678832108175</v>
      </c>
      <c r="BA7" s="12">
        <v>40.727922548209584</v>
      </c>
      <c r="BB7" s="12">
        <v>15.544182092939174</v>
      </c>
      <c r="BC7" s="12">
        <v>29.158276934136765</v>
      </c>
      <c r="BD7" s="12">
        <v>39.9371236792225</v>
      </c>
      <c r="BE7" s="12">
        <v>45.521540173441444</v>
      </c>
      <c r="BF7" s="12">
        <v>16.67021491163196</v>
      </c>
      <c r="BG7" s="12">
        <v>28.760561760993447</v>
      </c>
      <c r="BH7" s="12">
        <v>36.71151278547879</v>
      </c>
      <c r="BI7" s="12">
        <v>42.48033635895327</v>
      </c>
      <c r="BJ7" s="12">
        <v>16.135820009986947</v>
      </c>
      <c r="BK7" s="12">
        <v>29.55831903100804</v>
      </c>
      <c r="BL7" s="12">
        <v>39.04453278074641</v>
      </c>
      <c r="BM7" s="12">
        <v>43.51894808705444</v>
      </c>
      <c r="BN7" s="12">
        <v>15.195539418144689</v>
      </c>
      <c r="BO7" s="12">
        <v>9.75519673786876</v>
      </c>
      <c r="BP7" s="12">
        <v>15.382365176788323</v>
      </c>
      <c r="BQ7" s="12">
        <v>16.765158356669918</v>
      </c>
      <c r="BR7" s="12">
        <v>12.437276521347755</v>
      </c>
      <c r="BS7" s="12">
        <v>16.220764688051673</v>
      </c>
      <c r="BT7" s="12">
        <v>17.14552459029441</v>
      </c>
      <c r="BU7" s="12">
        <v>15.962020308598179</v>
      </c>
      <c r="BV7" s="12">
        <v>13.448155159125054</v>
      </c>
      <c r="BW7" s="12">
        <v>24.504309401030294</v>
      </c>
      <c r="BX7" s="12">
        <v>24.379593932009485</v>
      </c>
      <c r="BY7" s="12">
        <v>20.994312335314767</v>
      </c>
      <c r="BZ7" s="34">
        <v>17.590655562909706</v>
      </c>
      <c r="CA7" s="34">
        <v>27.68010883659791</v>
      </c>
      <c r="CB7" s="34">
        <v>25.135032622568698</v>
      </c>
      <c r="CC7" s="34">
        <v>20.199379332982552</v>
      </c>
    </row>
    <row r="8" spans="1:81" ht="30">
      <c r="A8" s="25" t="s">
        <v>66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/>
      <c r="AA8" s="6"/>
      <c r="AB8" s="6"/>
      <c r="AC8" s="6"/>
      <c r="AD8" s="13">
        <v>21.513417359549962</v>
      </c>
      <c r="AE8" s="13">
        <v>42.377464599497095</v>
      </c>
      <c r="AF8" s="13">
        <v>61.43500588975259</v>
      </c>
      <c r="AG8" s="13">
        <v>72.09603893938383</v>
      </c>
      <c r="AH8" s="13">
        <v>24.084028897046593</v>
      </c>
      <c r="AI8" s="13">
        <v>45.08604866045606</v>
      </c>
      <c r="AJ8" s="13">
        <v>64.56341210897003</v>
      </c>
      <c r="AK8" s="13">
        <v>76.17495178033435</v>
      </c>
      <c r="AL8" s="13">
        <v>26.49849804624205</v>
      </c>
      <c r="AM8" s="13">
        <v>52.21226531241268</v>
      </c>
      <c r="AN8" s="13">
        <v>75.2595598024757</v>
      </c>
      <c r="AO8" s="13">
        <v>87.27974001417311</v>
      </c>
      <c r="AP8" s="13">
        <v>35.728822269503745</v>
      </c>
      <c r="AQ8" s="13">
        <v>54.15969722820495</v>
      </c>
      <c r="AR8" s="13">
        <v>72.9801434349928</v>
      </c>
      <c r="AS8" s="13">
        <v>66.18959035038255</v>
      </c>
      <c r="AT8" s="13">
        <v>20.766348293726672</v>
      </c>
      <c r="AU8" s="13">
        <v>41.36137549993144</v>
      </c>
      <c r="AV8" s="13">
        <v>48.862525760927866</v>
      </c>
      <c r="AW8" s="13">
        <v>52.927144824064094</v>
      </c>
      <c r="AX8" s="13">
        <v>17.429459643595806</v>
      </c>
      <c r="AY8" s="13">
        <v>34.579418852072614</v>
      </c>
      <c r="AZ8" s="13">
        <v>46.31208393310105</v>
      </c>
      <c r="BA8" s="13">
        <v>52.44867814990161</v>
      </c>
      <c r="BB8" s="13">
        <v>20.017515077794478</v>
      </c>
      <c r="BC8" s="13">
        <v>37.54949888529161</v>
      </c>
      <c r="BD8" s="13">
        <v>51.43030174458129</v>
      </c>
      <c r="BE8" s="13">
        <v>58.6218117709911</v>
      </c>
      <c r="BF8" s="13">
        <v>21.467599668383073</v>
      </c>
      <c r="BG8" s="13">
        <v>37.03732851650261</v>
      </c>
      <c r="BH8" s="13">
        <v>47.276418683088934</v>
      </c>
      <c r="BI8" s="13">
        <v>54.70540479330803</v>
      </c>
      <c r="BJ8" s="13">
        <v>20.77941563031556</v>
      </c>
      <c r="BK8" s="13">
        <v>38.06466582414977</v>
      </c>
      <c r="BL8" s="13">
        <v>50.280839414449204</v>
      </c>
      <c r="BM8" s="13">
        <v>56.04291009290712</v>
      </c>
      <c r="BN8" s="13">
        <v>19.56853938015186</v>
      </c>
      <c r="BO8" s="13">
        <v>12.562564991813973</v>
      </c>
      <c r="BP8" s="13">
        <v>19.80913019530115</v>
      </c>
      <c r="BQ8" s="13">
        <v>21.58986611065849</v>
      </c>
      <c r="BR8" s="13">
        <v>16.01649857189126</v>
      </c>
      <c r="BS8" s="13">
        <v>20.888805842278618</v>
      </c>
      <c r="BT8" s="13">
        <v>22.079694830570407</v>
      </c>
      <c r="BU8" s="13">
        <v>20.55559953486167</v>
      </c>
      <c r="BV8" s="13">
        <v>17.31828970200927</v>
      </c>
      <c r="BW8" s="13">
        <v>31.556204113748613</v>
      </c>
      <c r="BX8" s="13">
        <v>31.395597800297594</v>
      </c>
      <c r="BY8" s="13">
        <v>27.036093710648622</v>
      </c>
      <c r="BZ8" s="33">
        <v>22.652926403813986</v>
      </c>
      <c r="CA8" s="33">
        <v>35.64594088506466</v>
      </c>
      <c r="CB8" s="33">
        <v>32.368438010750836</v>
      </c>
      <c r="CC8" s="33">
        <v>26.012393443572513</v>
      </c>
    </row>
    <row r="9" spans="1:81" ht="15">
      <c r="A9" s="4" t="s">
        <v>47</v>
      </c>
      <c r="B9" s="6">
        <v>71.2852067405192</v>
      </c>
      <c r="C9" s="6">
        <v>79.55995581469985</v>
      </c>
      <c r="D9" s="6">
        <v>94.51026425235273</v>
      </c>
      <c r="E9" s="6">
        <v>163.89760654159463</v>
      </c>
      <c r="F9" s="6">
        <v>91.9185932083656</v>
      </c>
      <c r="G9" s="6">
        <v>92.22172384382215</v>
      </c>
      <c r="H9" s="6">
        <v>104.9429287360291</v>
      </c>
      <c r="I9" s="6">
        <v>170.97087570619885</v>
      </c>
      <c r="J9" s="6">
        <v>103.76639091971659</v>
      </c>
      <c r="K9" s="6">
        <v>111.24852936331244</v>
      </c>
      <c r="L9" s="6">
        <v>130.6505632646065</v>
      </c>
      <c r="M9" s="6">
        <v>215.67016808865682</v>
      </c>
      <c r="N9" s="6">
        <v>140.22278238776678</v>
      </c>
      <c r="O9" s="6">
        <v>151.2942459535355</v>
      </c>
      <c r="P9" s="6">
        <v>183.13238127573425</v>
      </c>
      <c r="Q9" s="6">
        <v>281.1738860704111</v>
      </c>
      <c r="R9" s="6">
        <v>168.08094492350048</v>
      </c>
      <c r="S9" s="6">
        <v>189.2459312506223</v>
      </c>
      <c r="T9" s="6">
        <v>223.60069799111636</v>
      </c>
      <c r="U9" s="6">
        <v>256.3623582046679</v>
      </c>
      <c r="V9" s="6">
        <v>121.3712439418502</v>
      </c>
      <c r="W9" s="6">
        <v>130.39782860777268</v>
      </c>
      <c r="X9" s="6">
        <v>147.15054255591406</v>
      </c>
      <c r="Y9" s="6">
        <v>203.2923272077736</v>
      </c>
      <c r="Z9" s="6">
        <v>129.5113753531286</v>
      </c>
      <c r="AA9" s="6">
        <v>139.44133970554344</v>
      </c>
      <c r="AB9" s="6">
        <v>164.7215939031087</v>
      </c>
      <c r="AC9" s="6">
        <v>227.46887660045476</v>
      </c>
      <c r="AD9" s="12">
        <v>152.84428978049613</v>
      </c>
      <c r="AE9" s="13">
        <v>173.8889776270441</v>
      </c>
      <c r="AF9" s="13">
        <v>201.83355735200817</v>
      </c>
      <c r="AG9" s="13">
        <v>261.4680822910299</v>
      </c>
      <c r="AH9" s="12">
        <v>171.00147142729773</v>
      </c>
      <c r="AI9" s="12">
        <v>184.8931947332111</v>
      </c>
      <c r="AJ9" s="12">
        <v>211.54768494998936</v>
      </c>
      <c r="AK9" s="12">
        <v>276.35420051577967</v>
      </c>
      <c r="AL9" s="12">
        <v>188.05045660046653</v>
      </c>
      <c r="AM9" s="12">
        <v>213.1641257518703</v>
      </c>
      <c r="AN9" s="12">
        <v>246.30834585196476</v>
      </c>
      <c r="AO9" s="12">
        <v>316.36097181773596</v>
      </c>
      <c r="AP9" s="12">
        <v>208.09453217715503</v>
      </c>
      <c r="AQ9" s="12">
        <v>221.13721899195218</v>
      </c>
      <c r="AR9" s="12">
        <v>239.57170929178645</v>
      </c>
      <c r="AS9" s="13">
        <v>240.88576701666432</v>
      </c>
      <c r="AT9" s="13">
        <v>127.52187485184115</v>
      </c>
      <c r="AU9" s="13">
        <v>168.76881767242213</v>
      </c>
      <c r="AV9" s="13">
        <v>160.43253412931043</v>
      </c>
      <c r="AW9" s="13">
        <v>192.3891231819228</v>
      </c>
      <c r="AX9" s="13">
        <v>123.75284258464713</v>
      </c>
      <c r="AY9" s="13">
        <v>141.61692348520683</v>
      </c>
      <c r="AZ9" s="13">
        <v>152.40629607298246</v>
      </c>
      <c r="BA9" s="13">
        <v>190.88486866926445</v>
      </c>
      <c r="BB9" s="13">
        <v>142.14004916350044</v>
      </c>
      <c r="BC9" s="13">
        <v>154.1591889189195</v>
      </c>
      <c r="BD9" s="13">
        <v>169.85225192139285</v>
      </c>
      <c r="BE9" s="13">
        <v>214.3641013497114</v>
      </c>
      <c r="BF9" s="13">
        <v>153.58239558970752</v>
      </c>
      <c r="BG9" s="13">
        <v>153.6507886587222</v>
      </c>
      <c r="BH9" s="13">
        <v>157.47929932898123</v>
      </c>
      <c r="BI9" s="13">
        <v>201.0163702972387</v>
      </c>
      <c r="BJ9" s="13">
        <v>148.90859123192908</v>
      </c>
      <c r="BK9" s="13">
        <v>157.7095897460377</v>
      </c>
      <c r="BL9" s="13">
        <v>167.84780967260045</v>
      </c>
      <c r="BM9" s="13">
        <v>207.54582875373515</v>
      </c>
      <c r="BN9" s="13">
        <v>140.22909633468376</v>
      </c>
      <c r="BO9" s="13">
        <v>182.61471092454977</v>
      </c>
      <c r="BP9" s="13">
        <v>304.4110778839404</v>
      </c>
      <c r="BQ9" s="13">
        <v>313.19925797797976</v>
      </c>
      <c r="BR9" s="13">
        <v>228.88747241896138</v>
      </c>
      <c r="BS9" s="13">
        <v>298.74856515596576</v>
      </c>
      <c r="BT9" s="13">
        <v>316.02836552232907</v>
      </c>
      <c r="BU9" s="13">
        <v>296.5751262023694</v>
      </c>
      <c r="BV9" s="13">
        <v>183.69687504573815</v>
      </c>
      <c r="BW9" s="13">
        <v>450.9709485511338</v>
      </c>
      <c r="BX9" s="13">
        <v>451.8086450114615</v>
      </c>
      <c r="BY9" s="13">
        <v>392.5278801279197</v>
      </c>
      <c r="BZ9" s="33">
        <v>226.23909153776242</v>
      </c>
      <c r="CA9" s="33">
        <v>209.26736747864067</v>
      </c>
      <c r="CB9" s="33">
        <v>189.4226741507801</v>
      </c>
      <c r="CC9" s="33">
        <v>214.4494827592849</v>
      </c>
    </row>
    <row r="10" spans="1:81" ht="15">
      <c r="A10" s="4" t="s">
        <v>48</v>
      </c>
      <c r="B10" s="6">
        <v>5.900761659372072</v>
      </c>
      <c r="C10" s="6">
        <v>9.1288579746269</v>
      </c>
      <c r="D10" s="6">
        <v>11.888261670077409</v>
      </c>
      <c r="E10" s="6">
        <v>13.266914798778943</v>
      </c>
      <c r="F10" s="6">
        <v>7.902970791297665</v>
      </c>
      <c r="G10" s="6">
        <v>10.857639669128645</v>
      </c>
      <c r="H10" s="6">
        <v>13.583850263480194</v>
      </c>
      <c r="I10" s="6">
        <v>14.489332447029508</v>
      </c>
      <c r="J10" s="6">
        <v>9.282296407183543</v>
      </c>
      <c r="K10" s="6">
        <v>13.458502346068528</v>
      </c>
      <c r="L10" s="6">
        <v>17.524091907560205</v>
      </c>
      <c r="M10" s="6">
        <v>19.25771279264673</v>
      </c>
      <c r="N10" s="6">
        <v>10.853067127306264</v>
      </c>
      <c r="O10" s="6">
        <v>15.726065485375166</v>
      </c>
      <c r="P10" s="6">
        <v>16.146794569381083</v>
      </c>
      <c r="Q10" s="6">
        <v>16.936592553610623</v>
      </c>
      <c r="R10" s="6">
        <v>21.312427377608138</v>
      </c>
      <c r="S10" s="6">
        <v>32.095712660733824</v>
      </c>
      <c r="T10" s="6">
        <v>42.353792682095566</v>
      </c>
      <c r="U10" s="6">
        <v>34.078254153300854</v>
      </c>
      <c r="V10" s="6">
        <v>8.281090161763366</v>
      </c>
      <c r="W10" s="6">
        <v>11.772896146674913</v>
      </c>
      <c r="X10" s="6">
        <v>13.92153983641959</v>
      </c>
      <c r="Y10" s="6">
        <v>13.932228520257127</v>
      </c>
      <c r="Z10" s="6">
        <v>9.13678940766172</v>
      </c>
      <c r="AA10" s="6">
        <v>12.754888256861328</v>
      </c>
      <c r="AB10" s="6">
        <v>16.163763488524573</v>
      </c>
      <c r="AC10" s="6">
        <v>16.70025160911316</v>
      </c>
      <c r="AD10" s="12">
        <v>8.928467408410272</v>
      </c>
      <c r="AE10" s="12">
        <v>12.194549585973398</v>
      </c>
      <c r="AF10" s="12">
        <v>15.927605849570233</v>
      </c>
      <c r="AG10" s="12">
        <v>12.75366589810924</v>
      </c>
      <c r="AH10" s="12">
        <v>13.625686535951353</v>
      </c>
      <c r="AI10" s="12">
        <v>17.222350353900648</v>
      </c>
      <c r="AJ10" s="12">
        <v>29.147257913661925</v>
      </c>
      <c r="AK10" s="12">
        <v>25.37443780189993</v>
      </c>
      <c r="AL10" s="12">
        <v>14.098118704748444</v>
      </c>
      <c r="AM10" s="12">
        <v>16.06751806426803</v>
      </c>
      <c r="AN10" s="12">
        <v>20.269835124611994</v>
      </c>
      <c r="AO10" s="12">
        <v>18.783427874399266</v>
      </c>
      <c r="AP10" s="12">
        <v>12.666550053182458</v>
      </c>
      <c r="AQ10" s="12">
        <v>11.587694153020388</v>
      </c>
      <c r="AR10" s="12">
        <v>13.526159101106273</v>
      </c>
      <c r="AS10" s="12">
        <v>8.876413612480661</v>
      </c>
      <c r="AT10" s="12">
        <v>2.990551890914393</v>
      </c>
      <c r="AU10" s="12">
        <v>4.8962959690941865</v>
      </c>
      <c r="AV10" s="12">
        <v>4.526034814743733</v>
      </c>
      <c r="AW10" s="12">
        <v>3.4832615199190844</v>
      </c>
      <c r="AX10" s="12">
        <v>2.0022702035890063</v>
      </c>
      <c r="AY10" s="12">
        <v>3.01112303263507</v>
      </c>
      <c r="AZ10" s="12">
        <v>6.207613324843049</v>
      </c>
      <c r="BA10" s="12">
        <v>6.251098553163528</v>
      </c>
      <c r="BB10" s="12">
        <v>4.583632422128542</v>
      </c>
      <c r="BC10" s="12">
        <v>5.819806516009123</v>
      </c>
      <c r="BD10" s="12">
        <v>8.839862893850784</v>
      </c>
      <c r="BE10" s="12">
        <v>11.737942200738667</v>
      </c>
      <c r="BF10" s="12">
        <v>7.27973554266141</v>
      </c>
      <c r="BG10" s="12">
        <v>10.053340326619757</v>
      </c>
      <c r="BH10" s="12">
        <v>11.297780864681092</v>
      </c>
      <c r="BI10" s="12">
        <v>8.572157032980538</v>
      </c>
      <c r="BJ10" s="12">
        <v>7.810315761713765</v>
      </c>
      <c r="BK10" s="12">
        <v>8.262289401252804</v>
      </c>
      <c r="BL10" s="12">
        <v>9.617502003612179</v>
      </c>
      <c r="BM10" s="12">
        <v>10.590589206576535</v>
      </c>
      <c r="BN10" s="12">
        <v>3.8601775937854352</v>
      </c>
      <c r="BO10" s="12">
        <v>7.07244100373317</v>
      </c>
      <c r="BP10" s="12">
        <v>10.611656452110822</v>
      </c>
      <c r="BQ10" s="12">
        <v>6.370640238160191</v>
      </c>
      <c r="BR10" s="12">
        <v>7.0394182817682704</v>
      </c>
      <c r="BS10" s="12">
        <v>11.64360287672577</v>
      </c>
      <c r="BT10" s="12">
        <v>14.227737258114768</v>
      </c>
      <c r="BU10" s="12">
        <v>14.663370090670455</v>
      </c>
      <c r="BV10" s="12">
        <v>7.058647606997296</v>
      </c>
      <c r="BW10" s="12">
        <v>14.122600442321406</v>
      </c>
      <c r="BX10" s="12">
        <v>15.430997134885612</v>
      </c>
      <c r="BY10" s="12">
        <v>14.531381056892688</v>
      </c>
      <c r="BZ10" s="34">
        <v>4.739202033111488</v>
      </c>
      <c r="CA10" s="34">
        <v>5.296049412942326</v>
      </c>
      <c r="CB10" s="34">
        <v>5.077195433187878</v>
      </c>
      <c r="CC10" s="34">
        <v>4.967244215727345</v>
      </c>
    </row>
    <row r="12" spans="1:53" ht="15">
      <c r="A12" s="21"/>
      <c r="B12" s="19"/>
      <c r="C12" s="19"/>
      <c r="D12" s="19"/>
      <c r="E12" s="19"/>
      <c r="F12" s="19"/>
      <c r="G12" s="19"/>
      <c r="H12" s="19"/>
      <c r="I12" s="19"/>
      <c r="J12" s="19"/>
      <c r="K12" s="19"/>
      <c r="AP12" s="18"/>
      <c r="AV12" s="18"/>
      <c r="BA12" s="18"/>
    </row>
    <row r="15" spans="1:11" ht="60.75" customHeight="1">
      <c r="A15" s="27" t="s">
        <v>71</v>
      </c>
      <c r="J15" s="19"/>
      <c r="K15" s="19"/>
    </row>
    <row r="16" spans="1:11" ht="63" customHeight="1">
      <c r="A16" s="27" t="s">
        <v>62</v>
      </c>
      <c r="J16" s="19"/>
      <c r="K16" s="19"/>
    </row>
    <row r="17" ht="62.25" customHeight="1">
      <c r="A17" s="27" t="s">
        <v>61</v>
      </c>
    </row>
    <row r="18" ht="66" customHeight="1">
      <c r="A18" s="27" t="s">
        <v>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pane xSplit="1" ySplit="3" topLeftCell="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5" sqref="A15"/>
    </sheetView>
  </sheetViews>
  <sheetFormatPr defaultColWidth="9.140625" defaultRowHeight="15"/>
  <cols>
    <col min="1" max="1" width="50.421875" style="5" customWidth="1"/>
    <col min="2" max="4" width="9.28125" style="5" bestFit="1" customWidth="1"/>
    <col min="5" max="5" width="9.421875" style="5" bestFit="1" customWidth="1"/>
    <col min="6" max="6" width="9.57421875" style="5" bestFit="1" customWidth="1"/>
    <col min="7" max="7" width="9.421875" style="5" bestFit="1" customWidth="1"/>
    <col min="8" max="8" width="9.28125" style="5" bestFit="1" customWidth="1"/>
    <col min="9" max="16384" width="9.140625" style="5" customWidth="1"/>
  </cols>
  <sheetData>
    <row r="1" ht="15">
      <c r="A1" s="5" t="s">
        <v>72</v>
      </c>
    </row>
    <row r="2" ht="15">
      <c r="A2" s="10"/>
    </row>
    <row r="3" spans="1:21" ht="15.75">
      <c r="A3" s="1" t="s">
        <v>49</v>
      </c>
      <c r="B3" s="31">
        <v>2004</v>
      </c>
      <c r="C3" s="31">
        <v>2005</v>
      </c>
      <c r="D3" s="31">
        <v>2006</v>
      </c>
      <c r="E3" s="31">
        <v>2007</v>
      </c>
      <c r="F3" s="31">
        <v>2008</v>
      </c>
      <c r="G3" s="31">
        <v>2009</v>
      </c>
      <c r="H3" s="31">
        <v>2010</v>
      </c>
      <c r="I3" s="31">
        <v>2011</v>
      </c>
      <c r="J3" s="31">
        <v>2012</v>
      </c>
      <c r="K3" s="31">
        <v>2013</v>
      </c>
      <c r="L3" s="31">
        <v>2014</v>
      </c>
      <c r="M3" s="31">
        <v>2015</v>
      </c>
      <c r="N3" s="31">
        <v>2016</v>
      </c>
      <c r="O3" s="31">
        <v>2017</v>
      </c>
      <c r="P3" s="31">
        <v>2018</v>
      </c>
      <c r="Q3" s="31">
        <v>2019</v>
      </c>
      <c r="R3" s="31">
        <v>2020</v>
      </c>
      <c r="S3" s="31">
        <v>2021</v>
      </c>
      <c r="T3" s="31">
        <v>2022</v>
      </c>
      <c r="U3" s="31" t="s">
        <v>101</v>
      </c>
    </row>
    <row r="4" spans="1:21" ht="15">
      <c r="A4" s="2" t="s">
        <v>50</v>
      </c>
      <c r="B4" s="8">
        <v>728.5196363114688</v>
      </c>
      <c r="C4" s="8">
        <v>845.6930089184575</v>
      </c>
      <c r="D4" s="8">
        <v>1078.2085629199203</v>
      </c>
      <c r="E4" s="8">
        <v>1490.8189989297803</v>
      </c>
      <c r="F4" s="8">
        <v>1780.8605007692972</v>
      </c>
      <c r="G4" s="8">
        <v>1285.8852263649833</v>
      </c>
      <c r="H4" s="8">
        <v>1484.1374258667242</v>
      </c>
      <c r="I4" s="11">
        <f aca="true" t="shared" si="0" ref="I4:T4">I5+I9+I10+I7</f>
        <v>1761.6892291122817</v>
      </c>
      <c r="J4" s="11">
        <f t="shared" si="0"/>
        <v>1909.3213606707232</v>
      </c>
      <c r="K4" s="11">
        <f t="shared" si="0"/>
        <v>2159.605728794151</v>
      </c>
      <c r="L4" s="11">
        <f t="shared" si="0"/>
        <v>2025.9200367923418</v>
      </c>
      <c r="M4" s="11">
        <f t="shared" si="0"/>
        <v>1430.411091036285</v>
      </c>
      <c r="N4" s="11">
        <f t="shared" si="0"/>
        <v>1330.1429726754495</v>
      </c>
      <c r="O4" s="11">
        <f t="shared" si="0"/>
        <v>1494.1844565895258</v>
      </c>
      <c r="P4" s="11">
        <f t="shared" si="0"/>
        <v>1452.3152809898272</v>
      </c>
      <c r="Q4" s="11">
        <f t="shared" si="0"/>
        <v>1489.5339525954137</v>
      </c>
      <c r="R4" s="11">
        <f t="shared" si="0"/>
        <v>1311.7135230421354</v>
      </c>
      <c r="S4" s="11">
        <f t="shared" si="0"/>
        <v>1559.2237885261284</v>
      </c>
      <c r="T4" s="11">
        <f t="shared" si="0"/>
        <v>2031.2078730754902</v>
      </c>
      <c r="U4" s="9">
        <v>1404.2872726993487</v>
      </c>
    </row>
    <row r="5" spans="1:21" ht="15.75">
      <c r="A5" s="3" t="s">
        <v>63</v>
      </c>
      <c r="B5" s="7">
        <v>279.08180685944717</v>
      </c>
      <c r="C5" s="7">
        <v>338.8050942531058</v>
      </c>
      <c r="D5" s="7">
        <v>457.350307830169</v>
      </c>
      <c r="E5" s="7">
        <v>675.3331835066595</v>
      </c>
      <c r="F5" s="7">
        <v>813.7303815256519</v>
      </c>
      <c r="G5" s="7">
        <v>635.7655293865578</v>
      </c>
      <c r="H5" s="7">
        <v>768.2385475423278</v>
      </c>
      <c r="I5" s="13">
        <v>768.5461708168152</v>
      </c>
      <c r="J5" s="13">
        <v>817.1550724918015</v>
      </c>
      <c r="K5" s="12">
        <v>939.1652451129453</v>
      </c>
      <c r="L5" s="12">
        <v>891.7036031341136</v>
      </c>
      <c r="M5" s="12">
        <v>638.1159774372213</v>
      </c>
      <c r="N5" s="12">
        <v>586.932930031056</v>
      </c>
      <c r="O5" s="12">
        <v>652.5264983235346</v>
      </c>
      <c r="P5" s="12">
        <v>624.7607875311772</v>
      </c>
      <c r="Q5" s="12">
        <v>642.9838169091604</v>
      </c>
      <c r="R5" s="12">
        <v>286.2462049437204</v>
      </c>
      <c r="S5" s="12">
        <v>309.64454461093146</v>
      </c>
      <c r="T5" s="12">
        <v>417.7335272706603</v>
      </c>
      <c r="U5" s="6">
        <v>454.22378932285244</v>
      </c>
    </row>
    <row r="6" spans="1:21" ht="15.75">
      <c r="A6" s="25" t="s">
        <v>67</v>
      </c>
      <c r="B6" s="7">
        <v>359.39647665892596</v>
      </c>
      <c r="C6" s="7">
        <v>436.3070402865269</v>
      </c>
      <c r="D6" s="7">
        <v>588.9674109635494</v>
      </c>
      <c r="E6" s="7">
        <v>869.6817949347213</v>
      </c>
      <c r="F6" s="7">
        <v>1047.9071902308885</v>
      </c>
      <c r="G6" s="7">
        <v>818.7272893707476</v>
      </c>
      <c r="H6" s="7">
        <v>989.323633551418</v>
      </c>
      <c r="I6" s="13">
        <v>989.7197852111525</v>
      </c>
      <c r="J6" s="13">
        <v>1052.3174449899875</v>
      </c>
      <c r="K6" s="13">
        <v>1209.4399269247217</v>
      </c>
      <c r="L6" s="13">
        <v>1148.3196873233273</v>
      </c>
      <c r="M6" s="13">
        <v>821.7541536349729</v>
      </c>
      <c r="N6" s="13">
        <v>755.8415557861751</v>
      </c>
      <c r="O6" s="13">
        <v>840.3117604228964</v>
      </c>
      <c r="P6" s="13">
        <v>804.5555828956041</v>
      </c>
      <c r="Q6" s="13">
        <v>828.022868800764</v>
      </c>
      <c r="R6" s="13">
        <v>368.62265825006955</v>
      </c>
      <c r="S6" s="13">
        <v>398.75461464914645</v>
      </c>
      <c r="T6" s="13">
        <v>537.9496412641151</v>
      </c>
      <c r="U6" s="47">
        <v>584.9411372756181</v>
      </c>
    </row>
    <row r="7" spans="1:21" ht="33" customHeight="1">
      <c r="A7" s="3" t="s">
        <v>65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13">
        <v>153.30386250282504</v>
      </c>
      <c r="J7" s="13">
        <v>163.00000394722974</v>
      </c>
      <c r="K7" s="13">
        <v>187.33768389114044</v>
      </c>
      <c r="L7" s="13">
        <v>177.8703892608802</v>
      </c>
      <c r="M7" s="13">
        <v>127.28661956889582</v>
      </c>
      <c r="N7" s="13">
        <v>117.0770067180622</v>
      </c>
      <c r="O7" s="13">
        <v>130.16112287973988</v>
      </c>
      <c r="P7" s="13">
        <v>124.62262581705745</v>
      </c>
      <c r="Q7" s="13">
        <v>128.25761990879585</v>
      </c>
      <c r="R7" s="13">
        <v>57.09825968947169</v>
      </c>
      <c r="S7" s="13">
        <v>61.76558610829202</v>
      </c>
      <c r="T7" s="13">
        <v>83.3263708274796</v>
      </c>
      <c r="U7" s="47">
        <v>90.60517635505886</v>
      </c>
    </row>
    <row r="8" spans="1:21" ht="30">
      <c r="A8" s="25" t="s">
        <v>66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3">
        <v>197.4219267881835</v>
      </c>
      <c r="J8" s="13">
        <v>209.90844144680705</v>
      </c>
      <c r="K8" s="13">
        <v>241.25006317530355</v>
      </c>
      <c r="L8" s="13">
        <v>229.05825328308407</v>
      </c>
      <c r="M8" s="13">
        <v>163.91739437865007</v>
      </c>
      <c r="N8" s="13">
        <v>150.76964057867107</v>
      </c>
      <c r="O8" s="13">
        <v>167.61912747865847</v>
      </c>
      <c r="P8" s="13">
        <v>160.48675166128265</v>
      </c>
      <c r="Q8" s="13">
        <v>165.16783096182166</v>
      </c>
      <c r="R8" s="13">
        <v>73.53010067792547</v>
      </c>
      <c r="S8" s="13">
        <v>79.54059877960195</v>
      </c>
      <c r="T8" s="13">
        <v>107.30618532670411</v>
      </c>
      <c r="U8" s="47">
        <v>116.67969874320198</v>
      </c>
    </row>
    <row r="9" spans="1:21" ht="15">
      <c r="A9" s="4" t="s">
        <v>47</v>
      </c>
      <c r="B9" s="7">
        <v>409.2530333491664</v>
      </c>
      <c r="C9" s="7">
        <v>460.0541214944157</v>
      </c>
      <c r="D9" s="7">
        <v>561.3356516362924</v>
      </c>
      <c r="E9" s="7">
        <v>755.8232956874476</v>
      </c>
      <c r="F9" s="7">
        <v>837.289932369907</v>
      </c>
      <c r="G9" s="7">
        <v>602.2119423133106</v>
      </c>
      <c r="H9" s="7">
        <v>661.1431855622355</v>
      </c>
      <c r="I9" s="13">
        <v>790.0349070505782</v>
      </c>
      <c r="J9" s="13">
        <v>843.7965516262778</v>
      </c>
      <c r="K9" s="12">
        <v>963.8839000220376</v>
      </c>
      <c r="L9" s="12">
        <v>909.689227477558</v>
      </c>
      <c r="M9" s="12">
        <v>649.1123498354964</v>
      </c>
      <c r="N9" s="12">
        <v>608.6609308121008</v>
      </c>
      <c r="O9" s="12">
        <v>680.5155913535242</v>
      </c>
      <c r="P9" s="12">
        <v>665.7288538746496</v>
      </c>
      <c r="Q9" s="12">
        <v>682.0118194043023</v>
      </c>
      <c r="R9" s="12">
        <v>940.4541431211536</v>
      </c>
      <c r="S9" s="12">
        <v>1140.2395292996257</v>
      </c>
      <c r="T9" s="12">
        <v>1479.0043487362532</v>
      </c>
      <c r="U9" s="6">
        <v>839.3786159264681</v>
      </c>
    </row>
    <row r="10" spans="1:21" ht="15">
      <c r="A10" s="4" t="s">
        <v>48</v>
      </c>
      <c r="B10" s="7">
        <v>40.18479610285532</v>
      </c>
      <c r="C10" s="7">
        <v>46.83379317093602</v>
      </c>
      <c r="D10" s="7">
        <v>59.522603453459006</v>
      </c>
      <c r="E10" s="7">
        <v>59.662519735673136</v>
      </c>
      <c r="F10" s="7">
        <v>129.8401868737384</v>
      </c>
      <c r="G10" s="7">
        <v>47.90775466511499</v>
      </c>
      <c r="H10" s="7">
        <v>54.755692762160784</v>
      </c>
      <c r="I10" s="12">
        <v>49.80428874206314</v>
      </c>
      <c r="J10" s="12">
        <v>85.36973260541386</v>
      </c>
      <c r="K10" s="12">
        <v>69.21889976802774</v>
      </c>
      <c r="L10" s="12">
        <v>46.65681691978978</v>
      </c>
      <c r="M10" s="12">
        <v>15.896144194671397</v>
      </c>
      <c r="N10" s="12">
        <v>17.47210511423065</v>
      </c>
      <c r="O10" s="12">
        <v>30.981244032727112</v>
      </c>
      <c r="P10" s="12">
        <v>37.2030137669428</v>
      </c>
      <c r="Q10" s="12">
        <v>36.28069637315528</v>
      </c>
      <c r="R10" s="12">
        <v>27.91491528778962</v>
      </c>
      <c r="S10" s="12">
        <v>47.57412850727927</v>
      </c>
      <c r="T10" s="12">
        <v>51.143626241096996</v>
      </c>
      <c r="U10" s="6">
        <v>20.079691094969036</v>
      </c>
    </row>
    <row r="12" spans="1:11" ht="60.75" customHeight="1">
      <c r="A12" s="29" t="s">
        <v>68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75.75">
      <c r="A13" s="29" t="s">
        <v>69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ht="78.75" customHeight="1">
      <c r="A14" s="29" t="s">
        <v>70</v>
      </c>
    </row>
    <row r="15" ht="75.75">
      <c r="A15" s="27" t="s">
        <v>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6384" width="9.140625" style="5" customWidth="1"/>
  </cols>
  <sheetData>
    <row r="1" ht="15.75" thickBot="1"/>
    <row r="2" spans="2:18" ht="28.5" customHeight="1">
      <c r="B2" s="14">
        <v>0</v>
      </c>
      <c r="C2" s="45" t="s">
        <v>52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2:18" ht="15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2:18" ht="15">
      <c r="B4" s="41" t="s">
        <v>53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</row>
    <row r="5" spans="2:18" ht="13.5" customHeight="1">
      <c r="B5" s="44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</row>
    <row r="6" spans="2:18" ht="15">
      <c r="B6" s="2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2:18" ht="16.5" customHeight="1">
      <c r="B7" s="35" t="s">
        <v>51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</row>
    <row r="8" spans="2:18" ht="15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</row>
    <row r="9" spans="2:18" ht="15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2:18" ht="62.25" customHeight="1" thickBo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3" ht="15">
      <c r="B13" s="20"/>
    </row>
  </sheetData>
  <sheetProtection/>
  <mergeCells count="3">
    <mergeCell ref="B7:R10"/>
    <mergeCell ref="B4:R5"/>
    <mergeCell ref="C2: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2024-03-29T07:44:29Z</dcterms:modified>
  <cp:category/>
  <cp:version/>
  <cp:contentType/>
  <cp:contentStatus/>
</cp:coreProperties>
</file>