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155" activeTab="0"/>
  </bookViews>
  <sheets>
    <sheet name="Payment card infrastructure" sheetId="1" r:id="rId1"/>
  </sheets>
  <definedNames/>
  <calcPr fullCalcOnLoad="1"/>
</workbook>
</file>

<file path=xl/sharedStrings.xml><?xml version="1.0" encoding="utf-8"?>
<sst xmlns="http://schemas.openxmlformats.org/spreadsheetml/2006/main" count="171" uniqueCount="32">
  <si>
    <t>I - 2020</t>
  </si>
  <si>
    <t>II - 2020</t>
  </si>
  <si>
    <t>III - 2020</t>
  </si>
  <si>
    <t>IV - 2020</t>
  </si>
  <si>
    <t>I - 2021</t>
  </si>
  <si>
    <t>РА Payment card infrastructure</t>
  </si>
  <si>
    <t>Yerevan</t>
  </si>
  <si>
    <t>Regions</t>
  </si>
  <si>
    <t>АТМ</t>
  </si>
  <si>
    <t>POS terminal</t>
  </si>
  <si>
    <t>Virtual POS terminal</t>
  </si>
  <si>
    <t>Automated Banking Machine</t>
  </si>
  <si>
    <t>Head office, branches</t>
  </si>
  <si>
    <t>Accommodation arrangements and catering (hotel, restaurant, café, bistro)</t>
  </si>
  <si>
    <t>Healthcare (hospital, dental clinic, pharmacy)</t>
  </si>
  <si>
    <t>Payment terminal</t>
  </si>
  <si>
    <t>Total</t>
  </si>
  <si>
    <t>PaySYS org. terminals</t>
  </si>
  <si>
    <t>Bank terminals</t>
  </si>
  <si>
    <t>of which</t>
  </si>
  <si>
    <t>Wholesale and retail traiding points
(supermarket, shops, market)</t>
  </si>
  <si>
    <t>II - 2021</t>
  </si>
  <si>
    <t>III - 2021</t>
  </si>
  <si>
    <t>IV - 2021</t>
  </si>
  <si>
    <t>I - 2022</t>
  </si>
  <si>
    <t>II - 2022</t>
  </si>
  <si>
    <t>III - 2022</t>
  </si>
  <si>
    <t>IV - 2022</t>
  </si>
  <si>
    <t>I - 2023</t>
  </si>
  <si>
    <t>II - 2023</t>
  </si>
  <si>
    <t>III - 2023</t>
  </si>
  <si>
    <t>IV - 2023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</si>
</sst>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GHEA Grapalat"/>
      <family val="2"/>
    </font>
    <font>
      <sz val="11"/>
      <color indexed="8"/>
      <name val="Calibri"/>
      <family val="2"/>
    </font>
    <font>
      <sz val="11"/>
      <color indexed="9"/>
      <name val="GHEA Grapalat"/>
      <family val="2"/>
    </font>
    <font>
      <sz val="11"/>
      <color indexed="20"/>
      <name val="GHEA Grapalat"/>
      <family val="2"/>
    </font>
    <font>
      <b/>
      <sz val="11"/>
      <color indexed="52"/>
      <name val="GHEA Grapalat"/>
      <family val="2"/>
    </font>
    <font>
      <b/>
      <sz val="11"/>
      <color indexed="9"/>
      <name val="GHEA Grapalat"/>
      <family val="2"/>
    </font>
    <font>
      <i/>
      <sz val="11"/>
      <color indexed="23"/>
      <name val="GHEA Grapalat"/>
      <family val="2"/>
    </font>
    <font>
      <sz val="11"/>
      <color indexed="17"/>
      <name val="GHEA Grapalat"/>
      <family val="2"/>
    </font>
    <font>
      <b/>
      <sz val="15"/>
      <color indexed="54"/>
      <name val="GHEA Grapalat"/>
      <family val="2"/>
    </font>
    <font>
      <b/>
      <sz val="13"/>
      <color indexed="54"/>
      <name val="GHEA Grapalat"/>
      <family val="2"/>
    </font>
    <font>
      <b/>
      <sz val="11"/>
      <color indexed="54"/>
      <name val="GHEA Grapalat"/>
      <family val="2"/>
    </font>
    <font>
      <sz val="11"/>
      <color indexed="62"/>
      <name val="GHEA Grapalat"/>
      <family val="2"/>
    </font>
    <font>
      <sz val="11"/>
      <color indexed="52"/>
      <name val="GHEA Grapalat"/>
      <family val="2"/>
    </font>
    <font>
      <sz val="11"/>
      <color indexed="60"/>
      <name val="GHEA Grapalat"/>
      <family val="2"/>
    </font>
    <font>
      <b/>
      <sz val="11"/>
      <color indexed="63"/>
      <name val="GHEA Grapalat"/>
      <family val="2"/>
    </font>
    <font>
      <sz val="18"/>
      <color indexed="54"/>
      <name val="Calibri Light"/>
      <family val="2"/>
    </font>
    <font>
      <b/>
      <sz val="11"/>
      <color indexed="8"/>
      <name val="GHEA Grapalat"/>
      <family val="2"/>
    </font>
    <font>
      <sz val="11"/>
      <color indexed="10"/>
      <name val="GHEA Grapalat"/>
      <family val="2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i/>
      <sz val="10"/>
      <color indexed="8"/>
      <name val="GHEA Grapalat"/>
      <family val="3"/>
    </font>
    <font>
      <b/>
      <sz val="8"/>
      <color indexed="8"/>
      <name val="GHEA Grapalat"/>
      <family val="3"/>
    </font>
    <font>
      <sz val="11"/>
      <color theme="1"/>
      <name val="GHEA Grapalat"/>
      <family val="2"/>
    </font>
    <font>
      <sz val="11"/>
      <color theme="0"/>
      <name val="GHEA Grapalat"/>
      <family val="2"/>
    </font>
    <font>
      <sz val="11"/>
      <color rgb="FF9C0006"/>
      <name val="GHEA Grapalat"/>
      <family val="2"/>
    </font>
    <font>
      <b/>
      <sz val="11"/>
      <color rgb="FFFA7D00"/>
      <name val="GHEA Grapalat"/>
      <family val="2"/>
    </font>
    <font>
      <b/>
      <sz val="11"/>
      <color theme="0"/>
      <name val="GHEA Grapalat"/>
      <family val="2"/>
    </font>
    <font>
      <i/>
      <sz val="11"/>
      <color rgb="FF7F7F7F"/>
      <name val="GHEA Grapalat"/>
      <family val="2"/>
    </font>
    <font>
      <sz val="11"/>
      <color rgb="FF006100"/>
      <name val="GHEA Grapalat"/>
      <family val="2"/>
    </font>
    <font>
      <b/>
      <sz val="15"/>
      <color theme="3"/>
      <name val="GHEA Grapalat"/>
      <family val="2"/>
    </font>
    <font>
      <b/>
      <sz val="13"/>
      <color theme="3"/>
      <name val="GHEA Grapalat"/>
      <family val="2"/>
    </font>
    <font>
      <b/>
      <sz val="11"/>
      <color theme="3"/>
      <name val="GHEA Grapalat"/>
      <family val="2"/>
    </font>
    <font>
      <sz val="11"/>
      <color rgb="FF3F3F76"/>
      <name val="GHEA Grapalat"/>
      <family val="2"/>
    </font>
    <font>
      <sz val="11"/>
      <color rgb="FFFA7D00"/>
      <name val="GHEA Grapalat"/>
      <family val="2"/>
    </font>
    <font>
      <sz val="11"/>
      <color rgb="FF9C6500"/>
      <name val="GHEA Grapalat"/>
      <family val="2"/>
    </font>
    <font>
      <b/>
      <sz val="11"/>
      <color rgb="FF3F3F3F"/>
      <name val="GHEA Grapalat"/>
      <family val="2"/>
    </font>
    <font>
      <sz val="18"/>
      <color theme="3"/>
      <name val="Calibri Light"/>
      <family val="2"/>
    </font>
    <font>
      <b/>
      <sz val="11"/>
      <color theme="1"/>
      <name val="GHEA Grapalat"/>
      <family val="2"/>
    </font>
    <font>
      <sz val="11"/>
      <color rgb="FFFF0000"/>
      <name val="GHEA Grapalat"/>
      <family val="2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8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164" fontId="44" fillId="0" borderId="10" xfId="42" applyNumberFormat="1" applyFont="1" applyFill="1" applyBorder="1" applyAlignment="1">
      <alignment vertical="center"/>
    </xf>
    <xf numFmtId="164" fontId="44" fillId="0" borderId="10" xfId="42" applyNumberFormat="1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164" fontId="45" fillId="0" borderId="10" xfId="42" applyNumberFormat="1" applyFont="1" applyBorder="1" applyAlignment="1">
      <alignment vertical="center"/>
    </xf>
    <xf numFmtId="0" fontId="46" fillId="0" borderId="12" xfId="0" applyFont="1" applyBorder="1" applyAlignment="1">
      <alignment horizontal="right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164" fontId="45" fillId="0" borderId="10" xfId="42" applyNumberFormat="1" applyFont="1" applyFill="1" applyBorder="1" applyAlignment="1">
      <alignment vertical="center"/>
    </xf>
    <xf numFmtId="0" fontId="46" fillId="0" borderId="13" xfId="0" applyFont="1" applyBorder="1" applyAlignment="1">
      <alignment horizontal="right" vertical="center"/>
    </xf>
    <xf numFmtId="0" fontId="46" fillId="0" borderId="14" xfId="0" applyFont="1" applyBorder="1" applyAlignment="1">
      <alignment horizontal="right" vertical="center"/>
    </xf>
    <xf numFmtId="164" fontId="45" fillId="33" borderId="10" xfId="42" applyNumberFormat="1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164" fontId="44" fillId="0" borderId="0" xfId="0" applyNumberFormat="1" applyFont="1" applyAlignment="1">
      <alignment vertical="center"/>
    </xf>
    <xf numFmtId="0" fontId="45" fillId="0" borderId="0" xfId="0" applyFont="1" applyAlignment="1">
      <alignment horizontal="center" vertical="center"/>
    </xf>
    <xf numFmtId="164" fontId="44" fillId="0" borderId="10" xfId="42" applyNumberFormat="1" applyFont="1" applyFill="1" applyBorder="1" applyAlignment="1">
      <alignment vertical="center" wrapText="1"/>
    </xf>
    <xf numFmtId="0" fontId="47" fillId="0" borderId="1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6" fillId="0" borderId="13" xfId="0" applyFont="1" applyBorder="1" applyAlignment="1">
      <alignment horizontal="right" vertical="center"/>
    </xf>
    <xf numFmtId="0" fontId="46" fillId="0" borderId="14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8"/>
  <sheetViews>
    <sheetView tabSelected="1" zoomScalePageLayoutView="0" workbookViewId="0" topLeftCell="B1">
      <pane xSplit="1" topLeftCell="AG1" activePane="topRight" state="frozen"/>
      <selection pane="topLeft" activeCell="B1" sqref="B1"/>
      <selection pane="topRight" activeCell="B1" sqref="B1"/>
    </sheetView>
  </sheetViews>
  <sheetFormatPr defaultColWidth="9.140625" defaultRowHeight="15"/>
  <cols>
    <col min="1" max="1" width="4.421875" style="3" bestFit="1" customWidth="1"/>
    <col min="2" max="2" width="48.7109375" style="3" customWidth="1"/>
    <col min="3" max="22" width="11.421875" style="3" customWidth="1"/>
    <col min="23" max="57" width="9.140625" style="3" customWidth="1"/>
    <col min="58" max="82" width="11.7109375" style="3" customWidth="1"/>
    <col min="83" max="16384" width="9.140625" style="3" customWidth="1"/>
  </cols>
  <sheetData>
    <row r="1" spans="3:12" ht="14.25">
      <c r="C1" s="43"/>
      <c r="D1" s="44"/>
      <c r="E1" s="44"/>
      <c r="F1" s="44"/>
      <c r="G1" s="44"/>
      <c r="H1" s="44"/>
      <c r="I1" s="44"/>
      <c r="J1" s="44"/>
      <c r="K1" s="44"/>
      <c r="L1" s="44"/>
    </row>
    <row r="2" spans="2:82" s="1" customFormat="1" ht="17.25">
      <c r="B2" s="2" t="s">
        <v>5</v>
      </c>
      <c r="C2" s="22" t="s">
        <v>0</v>
      </c>
      <c r="D2" s="24"/>
      <c r="E2" s="24"/>
      <c r="F2" s="24"/>
      <c r="G2" s="23"/>
      <c r="H2" s="22" t="s">
        <v>1</v>
      </c>
      <c r="I2" s="24"/>
      <c r="J2" s="24"/>
      <c r="K2" s="24"/>
      <c r="L2" s="23"/>
      <c r="M2" s="22" t="s">
        <v>2</v>
      </c>
      <c r="N2" s="24"/>
      <c r="O2" s="24"/>
      <c r="P2" s="24"/>
      <c r="Q2" s="23"/>
      <c r="R2" s="22" t="s">
        <v>3</v>
      </c>
      <c r="S2" s="24"/>
      <c r="T2" s="24"/>
      <c r="U2" s="24"/>
      <c r="V2" s="23"/>
      <c r="W2" s="22" t="s">
        <v>4</v>
      </c>
      <c r="X2" s="24"/>
      <c r="Y2" s="24"/>
      <c r="Z2" s="24"/>
      <c r="AA2" s="23"/>
      <c r="AB2" s="22" t="s">
        <v>21</v>
      </c>
      <c r="AC2" s="24"/>
      <c r="AD2" s="24"/>
      <c r="AE2" s="24"/>
      <c r="AF2" s="23"/>
      <c r="AG2" s="22" t="s">
        <v>22</v>
      </c>
      <c r="AH2" s="24"/>
      <c r="AI2" s="24"/>
      <c r="AJ2" s="24"/>
      <c r="AK2" s="23"/>
      <c r="AL2" s="22" t="s">
        <v>23</v>
      </c>
      <c r="AM2" s="24"/>
      <c r="AN2" s="24"/>
      <c r="AO2" s="24"/>
      <c r="AP2" s="23"/>
      <c r="AQ2" s="22" t="s">
        <v>24</v>
      </c>
      <c r="AR2" s="24"/>
      <c r="AS2" s="24"/>
      <c r="AT2" s="24"/>
      <c r="AU2" s="23"/>
      <c r="AV2" s="22" t="s">
        <v>25</v>
      </c>
      <c r="AW2" s="24"/>
      <c r="AX2" s="24"/>
      <c r="AY2" s="24"/>
      <c r="AZ2" s="23"/>
      <c r="BA2" s="22" t="s">
        <v>26</v>
      </c>
      <c r="BB2" s="24"/>
      <c r="BC2" s="24"/>
      <c r="BD2" s="24"/>
      <c r="BE2" s="23"/>
      <c r="BF2" s="22" t="s">
        <v>27</v>
      </c>
      <c r="BG2" s="24"/>
      <c r="BH2" s="24"/>
      <c r="BI2" s="24"/>
      <c r="BJ2" s="23"/>
      <c r="BK2" s="22" t="s">
        <v>28</v>
      </c>
      <c r="BL2" s="24"/>
      <c r="BM2" s="24"/>
      <c r="BN2" s="24"/>
      <c r="BO2" s="23"/>
      <c r="BP2" s="22" t="s">
        <v>29</v>
      </c>
      <c r="BQ2" s="24"/>
      <c r="BR2" s="24"/>
      <c r="BS2" s="24"/>
      <c r="BT2" s="23"/>
      <c r="BU2" s="22" t="s">
        <v>30</v>
      </c>
      <c r="BV2" s="24"/>
      <c r="BW2" s="24"/>
      <c r="BX2" s="24"/>
      <c r="BY2" s="23"/>
      <c r="BZ2" s="22" t="s">
        <v>31</v>
      </c>
      <c r="CA2" s="24"/>
      <c r="CB2" s="24"/>
      <c r="CC2" s="24"/>
      <c r="CD2" s="23"/>
    </row>
    <row r="3" spans="1:82" ht="29.25" customHeight="1">
      <c r="A3" s="36"/>
      <c r="B3" s="37"/>
      <c r="C3" s="25" t="s">
        <v>8</v>
      </c>
      <c r="D3" s="26"/>
      <c r="E3" s="29" t="s">
        <v>9</v>
      </c>
      <c r="F3" s="29" t="s">
        <v>10</v>
      </c>
      <c r="G3" s="32" t="s">
        <v>11</v>
      </c>
      <c r="H3" s="25" t="s">
        <v>8</v>
      </c>
      <c r="I3" s="26"/>
      <c r="J3" s="29" t="s">
        <v>9</v>
      </c>
      <c r="K3" s="29" t="s">
        <v>10</v>
      </c>
      <c r="L3" s="32" t="s">
        <v>11</v>
      </c>
      <c r="M3" s="25" t="s">
        <v>8</v>
      </c>
      <c r="N3" s="26"/>
      <c r="O3" s="29" t="s">
        <v>9</v>
      </c>
      <c r="P3" s="29" t="s">
        <v>10</v>
      </c>
      <c r="Q3" s="32" t="s">
        <v>11</v>
      </c>
      <c r="R3" s="25" t="s">
        <v>8</v>
      </c>
      <c r="S3" s="26"/>
      <c r="T3" s="29" t="s">
        <v>9</v>
      </c>
      <c r="U3" s="29" t="s">
        <v>10</v>
      </c>
      <c r="V3" s="32" t="s">
        <v>11</v>
      </c>
      <c r="W3" s="25" t="s">
        <v>8</v>
      </c>
      <c r="X3" s="26"/>
      <c r="Y3" s="29" t="s">
        <v>9</v>
      </c>
      <c r="Z3" s="29" t="s">
        <v>10</v>
      </c>
      <c r="AA3" s="32" t="s">
        <v>11</v>
      </c>
      <c r="AB3" s="25" t="s">
        <v>8</v>
      </c>
      <c r="AC3" s="26"/>
      <c r="AD3" s="29" t="s">
        <v>9</v>
      </c>
      <c r="AE3" s="29" t="s">
        <v>10</v>
      </c>
      <c r="AF3" s="32" t="s">
        <v>11</v>
      </c>
      <c r="AG3" s="25" t="s">
        <v>8</v>
      </c>
      <c r="AH3" s="26"/>
      <c r="AI3" s="29" t="s">
        <v>9</v>
      </c>
      <c r="AJ3" s="29" t="s">
        <v>10</v>
      </c>
      <c r="AK3" s="32" t="s">
        <v>11</v>
      </c>
      <c r="AL3" s="25" t="s">
        <v>8</v>
      </c>
      <c r="AM3" s="26"/>
      <c r="AN3" s="29" t="s">
        <v>9</v>
      </c>
      <c r="AO3" s="29" t="s">
        <v>10</v>
      </c>
      <c r="AP3" s="32" t="s">
        <v>11</v>
      </c>
      <c r="AQ3" s="25" t="s">
        <v>8</v>
      </c>
      <c r="AR3" s="26"/>
      <c r="AS3" s="29" t="s">
        <v>9</v>
      </c>
      <c r="AT3" s="29" t="s">
        <v>10</v>
      </c>
      <c r="AU3" s="32" t="s">
        <v>11</v>
      </c>
      <c r="AV3" s="25" t="s">
        <v>8</v>
      </c>
      <c r="AW3" s="26"/>
      <c r="AX3" s="29" t="s">
        <v>9</v>
      </c>
      <c r="AY3" s="29" t="s">
        <v>10</v>
      </c>
      <c r="AZ3" s="32" t="s">
        <v>11</v>
      </c>
      <c r="BA3" s="25" t="s">
        <v>8</v>
      </c>
      <c r="BB3" s="26"/>
      <c r="BC3" s="29" t="s">
        <v>9</v>
      </c>
      <c r="BD3" s="29" t="s">
        <v>10</v>
      </c>
      <c r="BE3" s="32" t="s">
        <v>11</v>
      </c>
      <c r="BF3" s="25" t="s">
        <v>8</v>
      </c>
      <c r="BG3" s="26"/>
      <c r="BH3" s="29" t="s">
        <v>9</v>
      </c>
      <c r="BI3" s="29" t="s">
        <v>10</v>
      </c>
      <c r="BJ3" s="32" t="s">
        <v>11</v>
      </c>
      <c r="BK3" s="25" t="s">
        <v>8</v>
      </c>
      <c r="BL3" s="26"/>
      <c r="BM3" s="29" t="s">
        <v>9</v>
      </c>
      <c r="BN3" s="29" t="s">
        <v>10</v>
      </c>
      <c r="BO3" s="32" t="s">
        <v>11</v>
      </c>
      <c r="BP3" s="25" t="s">
        <v>8</v>
      </c>
      <c r="BQ3" s="26"/>
      <c r="BR3" s="29" t="s">
        <v>9</v>
      </c>
      <c r="BS3" s="29" t="s">
        <v>10</v>
      </c>
      <c r="BT3" s="32" t="s">
        <v>11</v>
      </c>
      <c r="BU3" s="25" t="s">
        <v>8</v>
      </c>
      <c r="BV3" s="26"/>
      <c r="BW3" s="29" t="s">
        <v>9</v>
      </c>
      <c r="BX3" s="29" t="s">
        <v>10</v>
      </c>
      <c r="BY3" s="32" t="s">
        <v>11</v>
      </c>
      <c r="BZ3" s="25" t="s">
        <v>8</v>
      </c>
      <c r="CA3" s="26"/>
      <c r="CB3" s="29" t="s">
        <v>9</v>
      </c>
      <c r="CC3" s="29" t="s">
        <v>10</v>
      </c>
      <c r="CD3" s="32" t="s">
        <v>11</v>
      </c>
    </row>
    <row r="4" spans="1:82" ht="13.5">
      <c r="A4" s="38"/>
      <c r="B4" s="39"/>
      <c r="C4" s="27"/>
      <c r="D4" s="28"/>
      <c r="E4" s="30"/>
      <c r="F4" s="30"/>
      <c r="G4" s="33"/>
      <c r="H4" s="27"/>
      <c r="I4" s="28"/>
      <c r="J4" s="30"/>
      <c r="K4" s="30"/>
      <c r="L4" s="33"/>
      <c r="M4" s="27"/>
      <c r="N4" s="28"/>
      <c r="O4" s="30"/>
      <c r="P4" s="30"/>
      <c r="Q4" s="33"/>
      <c r="R4" s="27"/>
      <c r="S4" s="28"/>
      <c r="T4" s="30"/>
      <c r="U4" s="30"/>
      <c r="V4" s="33"/>
      <c r="W4" s="27"/>
      <c r="X4" s="28"/>
      <c r="Y4" s="30"/>
      <c r="Z4" s="30"/>
      <c r="AA4" s="33"/>
      <c r="AB4" s="27"/>
      <c r="AC4" s="28"/>
      <c r="AD4" s="30"/>
      <c r="AE4" s="30"/>
      <c r="AF4" s="33"/>
      <c r="AG4" s="27"/>
      <c r="AH4" s="28"/>
      <c r="AI4" s="30"/>
      <c r="AJ4" s="30"/>
      <c r="AK4" s="33"/>
      <c r="AL4" s="27"/>
      <c r="AM4" s="28"/>
      <c r="AN4" s="30"/>
      <c r="AO4" s="30"/>
      <c r="AP4" s="33"/>
      <c r="AQ4" s="27"/>
      <c r="AR4" s="28"/>
      <c r="AS4" s="30"/>
      <c r="AT4" s="30"/>
      <c r="AU4" s="33"/>
      <c r="AV4" s="27"/>
      <c r="AW4" s="28"/>
      <c r="AX4" s="30"/>
      <c r="AY4" s="30"/>
      <c r="AZ4" s="33"/>
      <c r="BA4" s="27"/>
      <c r="BB4" s="28"/>
      <c r="BC4" s="30"/>
      <c r="BD4" s="30"/>
      <c r="BE4" s="33"/>
      <c r="BF4" s="27"/>
      <c r="BG4" s="28"/>
      <c r="BH4" s="30"/>
      <c r="BI4" s="30"/>
      <c r="BJ4" s="33"/>
      <c r="BK4" s="27"/>
      <c r="BL4" s="28"/>
      <c r="BM4" s="30"/>
      <c r="BN4" s="30"/>
      <c r="BO4" s="33"/>
      <c r="BP4" s="27"/>
      <c r="BQ4" s="28"/>
      <c r="BR4" s="30"/>
      <c r="BS4" s="30"/>
      <c r="BT4" s="33"/>
      <c r="BU4" s="27"/>
      <c r="BV4" s="28"/>
      <c r="BW4" s="30"/>
      <c r="BX4" s="30"/>
      <c r="BY4" s="33"/>
      <c r="BZ4" s="27"/>
      <c r="CA4" s="28"/>
      <c r="CB4" s="30"/>
      <c r="CC4" s="30"/>
      <c r="CD4" s="33"/>
    </row>
    <row r="5" spans="1:82" ht="14.25">
      <c r="A5" s="45"/>
      <c r="B5" s="46"/>
      <c r="C5" s="16" t="s">
        <v>6</v>
      </c>
      <c r="D5" s="16" t="s">
        <v>7</v>
      </c>
      <c r="E5" s="30"/>
      <c r="F5" s="30"/>
      <c r="G5" s="33"/>
      <c r="H5" s="16" t="s">
        <v>6</v>
      </c>
      <c r="I5" s="16" t="s">
        <v>7</v>
      </c>
      <c r="J5" s="30"/>
      <c r="K5" s="30"/>
      <c r="L5" s="33"/>
      <c r="M5" s="16" t="s">
        <v>6</v>
      </c>
      <c r="N5" s="16" t="s">
        <v>7</v>
      </c>
      <c r="O5" s="30"/>
      <c r="P5" s="30"/>
      <c r="Q5" s="33"/>
      <c r="R5" s="16" t="s">
        <v>6</v>
      </c>
      <c r="S5" s="16" t="s">
        <v>7</v>
      </c>
      <c r="T5" s="30"/>
      <c r="U5" s="30"/>
      <c r="V5" s="33"/>
      <c r="W5" s="16" t="s">
        <v>6</v>
      </c>
      <c r="X5" s="16" t="s">
        <v>7</v>
      </c>
      <c r="Y5" s="30"/>
      <c r="Z5" s="30"/>
      <c r="AA5" s="33"/>
      <c r="AB5" s="16" t="s">
        <v>6</v>
      </c>
      <c r="AC5" s="16" t="s">
        <v>7</v>
      </c>
      <c r="AD5" s="30"/>
      <c r="AE5" s="30"/>
      <c r="AF5" s="33"/>
      <c r="AG5" s="16" t="s">
        <v>6</v>
      </c>
      <c r="AH5" s="16" t="s">
        <v>7</v>
      </c>
      <c r="AI5" s="30"/>
      <c r="AJ5" s="30"/>
      <c r="AK5" s="33"/>
      <c r="AL5" s="16" t="s">
        <v>6</v>
      </c>
      <c r="AM5" s="16" t="s">
        <v>7</v>
      </c>
      <c r="AN5" s="30"/>
      <c r="AO5" s="30"/>
      <c r="AP5" s="33"/>
      <c r="AQ5" s="16" t="s">
        <v>6</v>
      </c>
      <c r="AR5" s="16" t="s">
        <v>7</v>
      </c>
      <c r="AS5" s="30"/>
      <c r="AT5" s="30"/>
      <c r="AU5" s="33"/>
      <c r="AV5" s="16" t="s">
        <v>6</v>
      </c>
      <c r="AW5" s="16" t="s">
        <v>7</v>
      </c>
      <c r="AX5" s="30"/>
      <c r="AY5" s="30"/>
      <c r="AZ5" s="33"/>
      <c r="BA5" s="16" t="s">
        <v>6</v>
      </c>
      <c r="BB5" s="16" t="s">
        <v>7</v>
      </c>
      <c r="BC5" s="30"/>
      <c r="BD5" s="30"/>
      <c r="BE5" s="33"/>
      <c r="BF5" s="16" t="s">
        <v>6</v>
      </c>
      <c r="BG5" s="16" t="s">
        <v>7</v>
      </c>
      <c r="BH5" s="30"/>
      <c r="BI5" s="30"/>
      <c r="BJ5" s="33"/>
      <c r="BK5" s="16" t="s">
        <v>6</v>
      </c>
      <c r="BL5" s="16" t="s">
        <v>7</v>
      </c>
      <c r="BM5" s="30"/>
      <c r="BN5" s="30"/>
      <c r="BO5" s="33"/>
      <c r="BP5" s="16" t="s">
        <v>6</v>
      </c>
      <c r="BQ5" s="16" t="s">
        <v>7</v>
      </c>
      <c r="BR5" s="30"/>
      <c r="BS5" s="30"/>
      <c r="BT5" s="33"/>
      <c r="BU5" s="16" t="s">
        <v>6</v>
      </c>
      <c r="BV5" s="16" t="s">
        <v>7</v>
      </c>
      <c r="BW5" s="30"/>
      <c r="BX5" s="30"/>
      <c r="BY5" s="33"/>
      <c r="BZ5" s="16" t="s">
        <v>6</v>
      </c>
      <c r="CA5" s="16" t="s">
        <v>7</v>
      </c>
      <c r="CB5" s="30"/>
      <c r="CC5" s="30"/>
      <c r="CD5" s="33"/>
    </row>
    <row r="6" spans="1:82" ht="14.25">
      <c r="A6" s="13"/>
      <c r="B6" s="14"/>
      <c r="C6" s="12">
        <v>918</v>
      </c>
      <c r="D6" s="12">
        <v>626</v>
      </c>
      <c r="E6" s="31"/>
      <c r="F6" s="31"/>
      <c r="G6" s="34"/>
      <c r="H6" s="12">
        <v>919</v>
      </c>
      <c r="I6" s="12">
        <v>625</v>
      </c>
      <c r="J6" s="31"/>
      <c r="K6" s="31"/>
      <c r="L6" s="34"/>
      <c r="M6" s="12">
        <v>921</v>
      </c>
      <c r="N6" s="12">
        <v>631</v>
      </c>
      <c r="O6" s="31"/>
      <c r="P6" s="31"/>
      <c r="Q6" s="34"/>
      <c r="R6" s="12">
        <v>923</v>
      </c>
      <c r="S6" s="12">
        <v>613</v>
      </c>
      <c r="T6" s="31"/>
      <c r="U6" s="31"/>
      <c r="V6" s="34"/>
      <c r="W6" s="12">
        <v>942</v>
      </c>
      <c r="X6" s="12">
        <v>618</v>
      </c>
      <c r="Y6" s="31"/>
      <c r="Z6" s="31"/>
      <c r="AA6" s="34"/>
      <c r="AB6" s="12">
        <v>942</v>
      </c>
      <c r="AC6" s="12">
        <v>602</v>
      </c>
      <c r="AD6" s="31"/>
      <c r="AE6" s="31"/>
      <c r="AF6" s="34"/>
      <c r="AG6" s="12">
        <v>957</v>
      </c>
      <c r="AH6" s="12">
        <v>610</v>
      </c>
      <c r="AI6" s="31"/>
      <c r="AJ6" s="31"/>
      <c r="AK6" s="34"/>
      <c r="AL6" s="12">
        <v>954</v>
      </c>
      <c r="AM6" s="12">
        <v>619</v>
      </c>
      <c r="AN6" s="31"/>
      <c r="AO6" s="31"/>
      <c r="AP6" s="34"/>
      <c r="AQ6" s="12">
        <v>957</v>
      </c>
      <c r="AR6" s="12">
        <v>622</v>
      </c>
      <c r="AS6" s="31"/>
      <c r="AT6" s="31"/>
      <c r="AU6" s="34"/>
      <c r="AV6" s="12">
        <v>971</v>
      </c>
      <c r="AW6" s="12">
        <v>629</v>
      </c>
      <c r="AX6" s="31"/>
      <c r="AY6" s="31"/>
      <c r="AZ6" s="34"/>
      <c r="BA6" s="12">
        <v>984</v>
      </c>
      <c r="BB6" s="12">
        <v>643</v>
      </c>
      <c r="BC6" s="31"/>
      <c r="BD6" s="31"/>
      <c r="BE6" s="34"/>
      <c r="BF6" s="12">
        <v>988</v>
      </c>
      <c r="BG6" s="12">
        <v>649</v>
      </c>
      <c r="BH6" s="31"/>
      <c r="BI6" s="31"/>
      <c r="BJ6" s="34"/>
      <c r="BK6" s="12">
        <v>974</v>
      </c>
      <c r="BL6" s="12">
        <v>646</v>
      </c>
      <c r="BM6" s="31"/>
      <c r="BN6" s="31"/>
      <c r="BO6" s="34"/>
      <c r="BP6" s="12">
        <v>989</v>
      </c>
      <c r="BQ6" s="12">
        <v>648</v>
      </c>
      <c r="BR6" s="31"/>
      <c r="BS6" s="31"/>
      <c r="BT6" s="34"/>
      <c r="BU6" s="12">
        <v>961</v>
      </c>
      <c r="BV6" s="12">
        <v>595</v>
      </c>
      <c r="BW6" s="31"/>
      <c r="BX6" s="31"/>
      <c r="BY6" s="34"/>
      <c r="BZ6" s="12">
        <v>982</v>
      </c>
      <c r="CA6" s="12">
        <v>587</v>
      </c>
      <c r="CB6" s="31"/>
      <c r="CC6" s="31"/>
      <c r="CD6" s="34"/>
    </row>
    <row r="7" spans="1:82" s="11" customFormat="1" ht="17.25">
      <c r="A7" s="17">
        <v>1</v>
      </c>
      <c r="B7" s="2" t="s">
        <v>5</v>
      </c>
      <c r="C7" s="35">
        <v>1544</v>
      </c>
      <c r="D7" s="35"/>
      <c r="E7" s="15">
        <v>11613</v>
      </c>
      <c r="F7" s="15">
        <v>1735</v>
      </c>
      <c r="G7" s="15">
        <v>29</v>
      </c>
      <c r="H7" s="35">
        <v>1544</v>
      </c>
      <c r="I7" s="35"/>
      <c r="J7" s="15">
        <v>12362</v>
      </c>
      <c r="K7" s="15">
        <v>2052</v>
      </c>
      <c r="L7" s="15">
        <v>56</v>
      </c>
      <c r="M7" s="35">
        <v>1552</v>
      </c>
      <c r="N7" s="35"/>
      <c r="O7" s="15">
        <v>12775</v>
      </c>
      <c r="P7" s="15">
        <v>2326</v>
      </c>
      <c r="Q7" s="15">
        <v>68</v>
      </c>
      <c r="R7" s="35">
        <v>1536</v>
      </c>
      <c r="S7" s="35"/>
      <c r="T7" s="15">
        <v>13009</v>
      </c>
      <c r="U7" s="15">
        <v>2460</v>
      </c>
      <c r="V7" s="15">
        <v>68</v>
      </c>
      <c r="W7" s="35">
        <f>W6+X6</f>
        <v>1560</v>
      </c>
      <c r="X7" s="35"/>
      <c r="Y7" s="15">
        <v>13926</v>
      </c>
      <c r="Z7" s="15">
        <v>2820</v>
      </c>
      <c r="AA7" s="15">
        <v>87</v>
      </c>
      <c r="AB7" s="35">
        <f>AB6+AC6</f>
        <v>1544</v>
      </c>
      <c r="AC7" s="35"/>
      <c r="AD7" s="15">
        <v>16535</v>
      </c>
      <c r="AE7" s="15">
        <v>2907</v>
      </c>
      <c r="AF7" s="15">
        <v>87</v>
      </c>
      <c r="AG7" s="35">
        <f>AG6+AH6</f>
        <v>1567</v>
      </c>
      <c r="AH7" s="35"/>
      <c r="AI7" s="15">
        <v>17485</v>
      </c>
      <c r="AJ7" s="15">
        <v>3017</v>
      </c>
      <c r="AK7" s="15">
        <v>87</v>
      </c>
      <c r="AL7" s="35">
        <f>AL6+AM6</f>
        <v>1573</v>
      </c>
      <c r="AM7" s="35"/>
      <c r="AN7" s="15">
        <v>18351</v>
      </c>
      <c r="AO7" s="15">
        <v>3200</v>
      </c>
      <c r="AP7" s="15">
        <v>89</v>
      </c>
      <c r="AQ7" s="35">
        <f>AQ6+AR6</f>
        <v>1579</v>
      </c>
      <c r="AR7" s="35"/>
      <c r="AS7" s="15">
        <v>19841</v>
      </c>
      <c r="AT7" s="15">
        <v>3161</v>
      </c>
      <c r="AU7" s="15">
        <v>89</v>
      </c>
      <c r="AV7" s="35">
        <f>AV6+AW6</f>
        <v>1600</v>
      </c>
      <c r="AW7" s="35"/>
      <c r="AX7" s="15">
        <v>23007</v>
      </c>
      <c r="AY7" s="15">
        <v>3475</v>
      </c>
      <c r="AZ7" s="15">
        <v>86</v>
      </c>
      <c r="BA7" s="35">
        <f>BA6+BB6</f>
        <v>1627</v>
      </c>
      <c r="BB7" s="35"/>
      <c r="BC7" s="15">
        <v>32537</v>
      </c>
      <c r="BD7" s="15">
        <v>3596</v>
      </c>
      <c r="BE7" s="15">
        <v>23</v>
      </c>
      <c r="BF7" s="35">
        <f>BF6+BG6</f>
        <v>1637</v>
      </c>
      <c r="BG7" s="35"/>
      <c r="BH7" s="15">
        <v>68888</v>
      </c>
      <c r="BI7" s="15">
        <v>3703</v>
      </c>
      <c r="BJ7" s="15">
        <v>21</v>
      </c>
      <c r="BK7" s="35">
        <f>BK6+BL6</f>
        <v>1620</v>
      </c>
      <c r="BL7" s="35"/>
      <c r="BM7" s="15">
        <v>73819</v>
      </c>
      <c r="BN7" s="15">
        <v>4113</v>
      </c>
      <c r="BO7" s="15">
        <v>21</v>
      </c>
      <c r="BP7" s="35">
        <f>BP6+BQ6</f>
        <v>1637</v>
      </c>
      <c r="BQ7" s="35"/>
      <c r="BR7" s="15">
        <v>75469</v>
      </c>
      <c r="BS7" s="15">
        <v>4234</v>
      </c>
      <c r="BT7" s="15">
        <v>20</v>
      </c>
      <c r="BU7" s="35">
        <f>BU6+BV6</f>
        <v>1556</v>
      </c>
      <c r="BV7" s="35"/>
      <c r="BW7" s="15">
        <v>79004</v>
      </c>
      <c r="BX7" s="15">
        <v>4269</v>
      </c>
      <c r="BY7" s="15">
        <v>71</v>
      </c>
      <c r="BZ7" s="35">
        <f>BZ6+CA6</f>
        <v>1569</v>
      </c>
      <c r="CA7" s="35"/>
      <c r="CB7" s="15">
        <v>80556</v>
      </c>
      <c r="CC7" s="15">
        <v>4518</v>
      </c>
      <c r="CD7" s="15">
        <v>81</v>
      </c>
    </row>
    <row r="8" spans="1:82" ht="29.25" customHeight="1">
      <c r="A8" s="4">
        <v>1.1</v>
      </c>
      <c r="B8" s="5" t="s">
        <v>12</v>
      </c>
      <c r="C8" s="5">
        <v>252</v>
      </c>
      <c r="D8" s="5">
        <v>281</v>
      </c>
      <c r="E8" s="6">
        <v>766</v>
      </c>
      <c r="F8" s="6">
        <v>50</v>
      </c>
      <c r="G8" s="6">
        <v>28</v>
      </c>
      <c r="H8" s="5">
        <v>252</v>
      </c>
      <c r="I8" s="5">
        <v>282</v>
      </c>
      <c r="J8" s="6">
        <v>770</v>
      </c>
      <c r="K8" s="6">
        <v>49</v>
      </c>
      <c r="L8" s="6">
        <v>55</v>
      </c>
      <c r="M8" s="5">
        <v>257</v>
      </c>
      <c r="N8" s="5">
        <v>286</v>
      </c>
      <c r="O8" s="6">
        <v>713</v>
      </c>
      <c r="P8" s="6">
        <v>49</v>
      </c>
      <c r="Q8" s="6">
        <v>68</v>
      </c>
      <c r="R8" s="5">
        <v>263</v>
      </c>
      <c r="S8" s="5">
        <v>284</v>
      </c>
      <c r="T8" s="5">
        <v>714</v>
      </c>
      <c r="U8" s="5">
        <v>52</v>
      </c>
      <c r="V8" s="5">
        <v>68</v>
      </c>
      <c r="W8" s="5">
        <v>266</v>
      </c>
      <c r="X8" s="5">
        <v>283</v>
      </c>
      <c r="Y8" s="5">
        <v>712</v>
      </c>
      <c r="Z8" s="5">
        <v>71</v>
      </c>
      <c r="AA8" s="5">
        <v>87</v>
      </c>
      <c r="AB8" s="5">
        <v>270</v>
      </c>
      <c r="AC8" s="5">
        <v>283</v>
      </c>
      <c r="AD8" s="5">
        <v>715</v>
      </c>
      <c r="AE8" s="5">
        <v>74</v>
      </c>
      <c r="AF8" s="5">
        <v>87</v>
      </c>
      <c r="AG8" s="5">
        <v>272</v>
      </c>
      <c r="AH8" s="5">
        <v>282</v>
      </c>
      <c r="AI8" s="5">
        <v>730</v>
      </c>
      <c r="AJ8" s="5">
        <v>78</v>
      </c>
      <c r="AK8" s="5">
        <v>87</v>
      </c>
      <c r="AL8" s="5">
        <v>270</v>
      </c>
      <c r="AM8" s="5">
        <v>282</v>
      </c>
      <c r="AN8" s="5">
        <v>712</v>
      </c>
      <c r="AO8" s="5">
        <v>80</v>
      </c>
      <c r="AP8" s="5">
        <v>89</v>
      </c>
      <c r="AQ8" s="5">
        <v>270</v>
      </c>
      <c r="AR8" s="5">
        <v>282</v>
      </c>
      <c r="AS8" s="5">
        <v>713</v>
      </c>
      <c r="AT8" s="5">
        <v>81</v>
      </c>
      <c r="AU8" s="5">
        <v>89</v>
      </c>
      <c r="AV8" s="5">
        <v>271</v>
      </c>
      <c r="AW8" s="5">
        <v>284</v>
      </c>
      <c r="AX8" s="5">
        <v>714</v>
      </c>
      <c r="AY8" s="5">
        <v>91</v>
      </c>
      <c r="AZ8" s="5">
        <v>86</v>
      </c>
      <c r="BA8" s="5">
        <v>271</v>
      </c>
      <c r="BB8" s="5">
        <v>280</v>
      </c>
      <c r="BC8" s="5">
        <v>693</v>
      </c>
      <c r="BD8" s="5">
        <v>95</v>
      </c>
      <c r="BE8" s="5">
        <v>23</v>
      </c>
      <c r="BF8" s="5">
        <v>274</v>
      </c>
      <c r="BG8" s="5">
        <v>283</v>
      </c>
      <c r="BH8" s="5">
        <v>693</v>
      </c>
      <c r="BI8" s="5">
        <v>93</v>
      </c>
      <c r="BJ8" s="5">
        <v>20</v>
      </c>
      <c r="BK8" s="5">
        <v>270</v>
      </c>
      <c r="BL8" s="5">
        <v>278</v>
      </c>
      <c r="BM8" s="5">
        <v>685</v>
      </c>
      <c r="BN8" s="5">
        <v>104</v>
      </c>
      <c r="BO8" s="5">
        <v>20</v>
      </c>
      <c r="BP8" s="5">
        <v>275</v>
      </c>
      <c r="BQ8" s="5">
        <v>275</v>
      </c>
      <c r="BR8" s="5">
        <v>692</v>
      </c>
      <c r="BS8" s="5">
        <v>102</v>
      </c>
      <c r="BT8" s="5">
        <v>19</v>
      </c>
      <c r="BU8" s="5">
        <v>258</v>
      </c>
      <c r="BV8" s="5">
        <v>245</v>
      </c>
      <c r="BW8" s="5">
        <v>608</v>
      </c>
      <c r="BX8" s="5">
        <v>95</v>
      </c>
      <c r="BY8" s="5">
        <v>39</v>
      </c>
      <c r="BZ8" s="5">
        <v>261</v>
      </c>
      <c r="CA8" s="5">
        <v>235</v>
      </c>
      <c r="CB8" s="5">
        <v>596</v>
      </c>
      <c r="CC8" s="5">
        <v>95</v>
      </c>
      <c r="CD8" s="5">
        <v>50</v>
      </c>
    </row>
    <row r="9" spans="1:82" ht="29.25" customHeight="1">
      <c r="A9" s="4">
        <v>1.2</v>
      </c>
      <c r="B9" s="21" t="s">
        <v>20</v>
      </c>
      <c r="C9" s="5">
        <v>302</v>
      </c>
      <c r="D9" s="5">
        <v>136</v>
      </c>
      <c r="E9" s="6">
        <v>6148</v>
      </c>
      <c r="F9" s="6">
        <v>607</v>
      </c>
      <c r="G9" s="6"/>
      <c r="H9" s="5">
        <v>307</v>
      </c>
      <c r="I9" s="5">
        <v>140</v>
      </c>
      <c r="J9" s="6">
        <v>6482</v>
      </c>
      <c r="K9" s="6">
        <v>771</v>
      </c>
      <c r="L9" s="6"/>
      <c r="M9" s="5">
        <v>312</v>
      </c>
      <c r="N9" s="5">
        <v>144</v>
      </c>
      <c r="O9" s="6">
        <v>6882</v>
      </c>
      <c r="P9" s="6">
        <v>939</v>
      </c>
      <c r="Q9" s="6"/>
      <c r="R9" s="5">
        <v>321</v>
      </c>
      <c r="S9" s="5">
        <v>146</v>
      </c>
      <c r="T9" s="5">
        <v>7077</v>
      </c>
      <c r="U9" s="5">
        <v>997</v>
      </c>
      <c r="V9" s="5"/>
      <c r="W9" s="5">
        <v>326</v>
      </c>
      <c r="X9" s="5">
        <v>140</v>
      </c>
      <c r="Y9" s="5">
        <v>7586</v>
      </c>
      <c r="Z9" s="5">
        <v>1207</v>
      </c>
      <c r="AA9" s="5"/>
      <c r="AB9" s="5">
        <v>329</v>
      </c>
      <c r="AC9" s="5">
        <v>142</v>
      </c>
      <c r="AD9" s="5">
        <v>9241</v>
      </c>
      <c r="AE9" s="5">
        <v>1267</v>
      </c>
      <c r="AF9" s="5"/>
      <c r="AG9" s="5">
        <v>338</v>
      </c>
      <c r="AH9" s="5">
        <v>151</v>
      </c>
      <c r="AI9" s="5">
        <v>9675</v>
      </c>
      <c r="AJ9" s="5">
        <v>1319</v>
      </c>
      <c r="AK9" s="5"/>
      <c r="AL9" s="5">
        <v>337</v>
      </c>
      <c r="AM9" s="5">
        <v>159</v>
      </c>
      <c r="AN9" s="5">
        <v>10247</v>
      </c>
      <c r="AO9" s="5">
        <v>1397</v>
      </c>
      <c r="AP9" s="5"/>
      <c r="AQ9" s="5">
        <v>345</v>
      </c>
      <c r="AR9" s="5">
        <v>162</v>
      </c>
      <c r="AS9" s="5">
        <v>10977</v>
      </c>
      <c r="AT9" s="5">
        <v>1455</v>
      </c>
      <c r="AU9" s="5"/>
      <c r="AV9" s="5">
        <v>353</v>
      </c>
      <c r="AW9" s="5">
        <v>163</v>
      </c>
      <c r="AX9" s="5">
        <v>12868</v>
      </c>
      <c r="AY9" s="5">
        <v>1605</v>
      </c>
      <c r="AZ9" s="5"/>
      <c r="BA9" s="5">
        <v>354</v>
      </c>
      <c r="BB9" s="5">
        <v>164</v>
      </c>
      <c r="BC9" s="5">
        <v>20070</v>
      </c>
      <c r="BD9" s="5">
        <v>1611</v>
      </c>
      <c r="BE9" s="5"/>
      <c r="BF9" s="5">
        <v>363</v>
      </c>
      <c r="BG9" s="5">
        <v>165</v>
      </c>
      <c r="BH9" s="5">
        <v>41138</v>
      </c>
      <c r="BI9" s="5">
        <v>1635</v>
      </c>
      <c r="BJ9" s="5"/>
      <c r="BK9" s="5">
        <v>366</v>
      </c>
      <c r="BL9" s="5">
        <v>165</v>
      </c>
      <c r="BM9" s="5">
        <v>44009</v>
      </c>
      <c r="BN9" s="5">
        <v>1682</v>
      </c>
      <c r="BO9" s="5"/>
      <c r="BP9" s="5">
        <v>368</v>
      </c>
      <c r="BQ9" s="5">
        <v>169</v>
      </c>
      <c r="BR9" s="5">
        <v>44594</v>
      </c>
      <c r="BS9" s="5">
        <v>1777</v>
      </c>
      <c r="BT9" s="5"/>
      <c r="BU9" s="5">
        <v>373</v>
      </c>
      <c r="BV9" s="5">
        <v>175</v>
      </c>
      <c r="BW9" s="5">
        <v>46657</v>
      </c>
      <c r="BX9" s="5">
        <v>1758</v>
      </c>
      <c r="BY9" s="5">
        <v>6</v>
      </c>
      <c r="BZ9" s="5">
        <v>392</v>
      </c>
      <c r="CA9" s="5">
        <v>180</v>
      </c>
      <c r="CB9" s="5">
        <v>47092</v>
      </c>
      <c r="CC9" s="5">
        <v>1875</v>
      </c>
      <c r="CD9" s="5">
        <v>6</v>
      </c>
    </row>
    <row r="10" spans="1:82" ht="29.25" customHeight="1">
      <c r="A10" s="4">
        <v>1.3</v>
      </c>
      <c r="B10" s="5" t="s">
        <v>13</v>
      </c>
      <c r="C10" s="5">
        <v>35</v>
      </c>
      <c r="D10" s="5">
        <v>18</v>
      </c>
      <c r="E10" s="6">
        <v>2142</v>
      </c>
      <c r="F10" s="6">
        <v>137</v>
      </c>
      <c r="G10" s="6"/>
      <c r="H10" s="5">
        <v>35</v>
      </c>
      <c r="I10" s="5">
        <v>17</v>
      </c>
      <c r="J10" s="6">
        <v>2192</v>
      </c>
      <c r="K10" s="6">
        <v>181</v>
      </c>
      <c r="L10" s="6"/>
      <c r="M10" s="5">
        <v>34</v>
      </c>
      <c r="N10" s="5">
        <v>17</v>
      </c>
      <c r="O10" s="6">
        <v>2339</v>
      </c>
      <c r="P10" s="6">
        <v>188</v>
      </c>
      <c r="Q10" s="6"/>
      <c r="R10" s="5">
        <v>33</v>
      </c>
      <c r="S10" s="5">
        <v>15</v>
      </c>
      <c r="T10" s="5">
        <v>2323</v>
      </c>
      <c r="U10" s="5">
        <v>200</v>
      </c>
      <c r="V10" s="5"/>
      <c r="W10" s="5">
        <v>30</v>
      </c>
      <c r="X10" s="5">
        <v>15</v>
      </c>
      <c r="Y10" s="5">
        <v>2449</v>
      </c>
      <c r="Z10" s="5">
        <v>220</v>
      </c>
      <c r="AA10" s="5"/>
      <c r="AB10" s="5">
        <v>31</v>
      </c>
      <c r="AC10" s="5">
        <v>14</v>
      </c>
      <c r="AD10" s="5">
        <v>2775</v>
      </c>
      <c r="AE10" s="5">
        <v>227</v>
      </c>
      <c r="AF10" s="5"/>
      <c r="AG10" s="5">
        <v>31</v>
      </c>
      <c r="AH10" s="5">
        <v>14</v>
      </c>
      <c r="AI10" s="5">
        <v>2950</v>
      </c>
      <c r="AJ10" s="5">
        <v>243</v>
      </c>
      <c r="AK10" s="5"/>
      <c r="AL10" s="5">
        <v>30</v>
      </c>
      <c r="AM10" s="5">
        <v>15</v>
      </c>
      <c r="AN10" s="5">
        <v>3054</v>
      </c>
      <c r="AO10" s="5">
        <v>253</v>
      </c>
      <c r="AP10" s="5"/>
      <c r="AQ10" s="5">
        <v>30</v>
      </c>
      <c r="AR10" s="5">
        <v>15</v>
      </c>
      <c r="AS10" s="5">
        <v>3405</v>
      </c>
      <c r="AT10" s="5">
        <v>259</v>
      </c>
      <c r="AU10" s="5"/>
      <c r="AV10" s="5">
        <v>30</v>
      </c>
      <c r="AW10" s="5">
        <v>14</v>
      </c>
      <c r="AX10" s="5">
        <v>3813</v>
      </c>
      <c r="AY10" s="5">
        <v>274</v>
      </c>
      <c r="AZ10" s="5"/>
      <c r="BA10" s="5">
        <v>31</v>
      </c>
      <c r="BB10" s="5">
        <v>14</v>
      </c>
      <c r="BC10" s="5">
        <v>4351</v>
      </c>
      <c r="BD10" s="5">
        <v>297</v>
      </c>
      <c r="BE10" s="5"/>
      <c r="BF10" s="5">
        <v>30</v>
      </c>
      <c r="BG10" s="5">
        <v>16</v>
      </c>
      <c r="BH10" s="5">
        <v>5737</v>
      </c>
      <c r="BI10" s="5">
        <v>315</v>
      </c>
      <c r="BJ10" s="5"/>
      <c r="BK10" s="5">
        <v>30</v>
      </c>
      <c r="BL10" s="5">
        <v>14</v>
      </c>
      <c r="BM10" s="5">
        <v>5938</v>
      </c>
      <c r="BN10" s="5">
        <v>446</v>
      </c>
      <c r="BO10" s="5"/>
      <c r="BP10" s="5">
        <v>30</v>
      </c>
      <c r="BQ10" s="5">
        <v>14</v>
      </c>
      <c r="BR10" s="5">
        <v>6221</v>
      </c>
      <c r="BS10" s="5">
        <v>413</v>
      </c>
      <c r="BT10" s="5"/>
      <c r="BU10" s="5">
        <v>29</v>
      </c>
      <c r="BV10" s="5">
        <v>12</v>
      </c>
      <c r="BW10" s="5">
        <v>6780</v>
      </c>
      <c r="BX10" s="5">
        <v>411</v>
      </c>
      <c r="BY10" s="5">
        <v>6</v>
      </c>
      <c r="BZ10" s="5">
        <v>32</v>
      </c>
      <c r="CA10" s="5">
        <v>12</v>
      </c>
      <c r="CB10" s="5">
        <v>6928</v>
      </c>
      <c r="CC10" s="5">
        <v>447</v>
      </c>
      <c r="CD10" s="5">
        <v>5</v>
      </c>
    </row>
    <row r="11" spans="1:82" ht="29.25" customHeight="1">
      <c r="A11" s="4">
        <v>1.4</v>
      </c>
      <c r="B11" s="5" t="s">
        <v>14</v>
      </c>
      <c r="C11" s="5">
        <v>66</v>
      </c>
      <c r="D11" s="5">
        <v>11</v>
      </c>
      <c r="E11" s="6">
        <v>991</v>
      </c>
      <c r="F11" s="6">
        <v>65</v>
      </c>
      <c r="G11" s="6">
        <v>1</v>
      </c>
      <c r="H11" s="5">
        <v>67</v>
      </c>
      <c r="I11" s="5">
        <v>11</v>
      </c>
      <c r="J11" s="6">
        <v>1127</v>
      </c>
      <c r="K11" s="6">
        <v>64</v>
      </c>
      <c r="L11" s="6">
        <v>1</v>
      </c>
      <c r="M11" s="5">
        <v>66</v>
      </c>
      <c r="N11" s="5">
        <v>11</v>
      </c>
      <c r="O11" s="6">
        <v>1221</v>
      </c>
      <c r="P11" s="6">
        <v>64</v>
      </c>
      <c r="Q11" s="6"/>
      <c r="R11" s="5">
        <v>69</v>
      </c>
      <c r="S11" s="5">
        <v>11</v>
      </c>
      <c r="T11" s="5">
        <v>1278</v>
      </c>
      <c r="U11" s="5">
        <v>68</v>
      </c>
      <c r="V11" s="5"/>
      <c r="W11" s="5">
        <v>67</v>
      </c>
      <c r="X11" s="5">
        <v>11</v>
      </c>
      <c r="Y11" s="5">
        <v>1325</v>
      </c>
      <c r="Z11" s="5">
        <v>82</v>
      </c>
      <c r="AA11" s="5"/>
      <c r="AB11" s="5">
        <v>69</v>
      </c>
      <c r="AC11" s="5">
        <v>11</v>
      </c>
      <c r="AD11" s="5">
        <v>1603</v>
      </c>
      <c r="AE11" s="5">
        <v>71</v>
      </c>
      <c r="AF11" s="5"/>
      <c r="AG11" s="5">
        <v>67</v>
      </c>
      <c r="AH11" s="5">
        <v>11</v>
      </c>
      <c r="AI11" s="5">
        <v>1716</v>
      </c>
      <c r="AJ11" s="5">
        <v>73</v>
      </c>
      <c r="AK11" s="5"/>
      <c r="AL11" s="5">
        <v>68</v>
      </c>
      <c r="AM11" s="5">
        <v>12</v>
      </c>
      <c r="AN11" s="5">
        <v>1898</v>
      </c>
      <c r="AO11" s="5">
        <v>76</v>
      </c>
      <c r="AP11" s="5"/>
      <c r="AQ11" s="5">
        <v>68</v>
      </c>
      <c r="AR11" s="5">
        <v>13</v>
      </c>
      <c r="AS11" s="5">
        <v>2082</v>
      </c>
      <c r="AT11" s="5">
        <v>76</v>
      </c>
      <c r="AU11" s="5"/>
      <c r="AV11" s="5">
        <v>69</v>
      </c>
      <c r="AW11" s="5">
        <v>15</v>
      </c>
      <c r="AX11" s="5">
        <v>2407</v>
      </c>
      <c r="AY11" s="5">
        <v>81</v>
      </c>
      <c r="AZ11" s="5"/>
      <c r="BA11" s="5">
        <v>70</v>
      </c>
      <c r="BB11" s="5">
        <v>17</v>
      </c>
      <c r="BC11" s="5">
        <v>2835</v>
      </c>
      <c r="BD11" s="5">
        <v>89</v>
      </c>
      <c r="BE11" s="5"/>
      <c r="BF11" s="5">
        <v>71</v>
      </c>
      <c r="BG11" s="5">
        <v>16</v>
      </c>
      <c r="BH11" s="5">
        <v>4053</v>
      </c>
      <c r="BI11" s="5">
        <v>92</v>
      </c>
      <c r="BJ11" s="5">
        <v>1</v>
      </c>
      <c r="BK11" s="5">
        <v>71</v>
      </c>
      <c r="BL11" s="5">
        <v>16</v>
      </c>
      <c r="BM11" s="5">
        <v>4199</v>
      </c>
      <c r="BN11" s="5">
        <v>103</v>
      </c>
      <c r="BO11" s="5">
        <v>1</v>
      </c>
      <c r="BP11" s="5">
        <v>73</v>
      </c>
      <c r="BQ11" s="5">
        <v>16</v>
      </c>
      <c r="BR11" s="5">
        <v>4217</v>
      </c>
      <c r="BS11" s="5">
        <v>104</v>
      </c>
      <c r="BT11" s="5">
        <v>1</v>
      </c>
      <c r="BU11" s="5">
        <v>71</v>
      </c>
      <c r="BV11" s="5">
        <v>14</v>
      </c>
      <c r="BW11" s="5">
        <v>4449</v>
      </c>
      <c r="BX11" s="5">
        <v>100</v>
      </c>
      <c r="BY11" s="5">
        <v>5</v>
      </c>
      <c r="BZ11" s="5">
        <v>70</v>
      </c>
      <c r="CA11" s="5">
        <v>15</v>
      </c>
      <c r="CB11" s="5">
        <v>4527</v>
      </c>
      <c r="CC11" s="5">
        <v>111</v>
      </c>
      <c r="CD11" s="5">
        <v>5</v>
      </c>
    </row>
    <row r="12" spans="3:4" s="11" customFormat="1" ht="13.5">
      <c r="C12" s="42"/>
      <c r="D12" s="42"/>
    </row>
    <row r="13" spans="3:4" ht="13.5">
      <c r="C13" s="10"/>
      <c r="D13" s="10"/>
    </row>
    <row r="14" spans="2:14" ht="14.25">
      <c r="B14" s="20" t="s">
        <v>15</v>
      </c>
      <c r="C14" s="40"/>
      <c r="D14" s="41"/>
      <c r="E14" s="41"/>
      <c r="F14" s="41"/>
      <c r="G14" s="41"/>
      <c r="H14" s="41"/>
      <c r="M14" s="19"/>
      <c r="N14" s="19"/>
    </row>
    <row r="15" spans="1:34" ht="13.5">
      <c r="A15" s="36"/>
      <c r="B15" s="37"/>
      <c r="C15" s="22" t="s">
        <v>0</v>
      </c>
      <c r="D15" s="23"/>
      <c r="E15" s="22" t="s">
        <v>1</v>
      </c>
      <c r="F15" s="23"/>
      <c r="G15" s="22" t="s">
        <v>2</v>
      </c>
      <c r="H15" s="23"/>
      <c r="I15" s="22" t="s">
        <v>3</v>
      </c>
      <c r="J15" s="23"/>
      <c r="K15" s="22" t="s">
        <v>4</v>
      </c>
      <c r="L15" s="23"/>
      <c r="M15" s="22" t="s">
        <v>21</v>
      </c>
      <c r="N15" s="23"/>
      <c r="O15" s="22" t="s">
        <v>22</v>
      </c>
      <c r="P15" s="23"/>
      <c r="Q15" s="22" t="s">
        <v>23</v>
      </c>
      <c r="R15" s="23"/>
      <c r="S15" s="22" t="s">
        <v>24</v>
      </c>
      <c r="T15" s="23"/>
      <c r="U15" s="22" t="s">
        <v>25</v>
      </c>
      <c r="V15" s="23"/>
      <c r="W15" s="22" t="s">
        <v>26</v>
      </c>
      <c r="X15" s="23"/>
      <c r="Y15" s="22" t="s">
        <v>27</v>
      </c>
      <c r="Z15" s="23"/>
      <c r="AA15" s="22" t="s">
        <v>28</v>
      </c>
      <c r="AB15" s="23"/>
      <c r="AC15" s="22" t="s">
        <v>29</v>
      </c>
      <c r="AD15" s="23"/>
      <c r="AE15" s="22" t="s">
        <v>30</v>
      </c>
      <c r="AF15" s="23"/>
      <c r="AG15" s="22" t="s">
        <v>31</v>
      </c>
      <c r="AH15" s="23"/>
    </row>
    <row r="16" spans="1:34" ht="13.5">
      <c r="A16" s="38"/>
      <c r="B16" s="39"/>
      <c r="C16" s="16" t="s">
        <v>6</v>
      </c>
      <c r="D16" s="16" t="s">
        <v>7</v>
      </c>
      <c r="E16" s="16" t="s">
        <v>6</v>
      </c>
      <c r="F16" s="16" t="s">
        <v>7</v>
      </c>
      <c r="G16" s="16" t="s">
        <v>6</v>
      </c>
      <c r="H16" s="16" t="s">
        <v>7</v>
      </c>
      <c r="I16" s="16" t="s">
        <v>6</v>
      </c>
      <c r="J16" s="16" t="s">
        <v>7</v>
      </c>
      <c r="K16" s="16" t="s">
        <v>6</v>
      </c>
      <c r="L16" s="16" t="s">
        <v>7</v>
      </c>
      <c r="M16" s="16" t="s">
        <v>6</v>
      </c>
      <c r="N16" s="16" t="s">
        <v>7</v>
      </c>
      <c r="O16" s="16" t="s">
        <v>6</v>
      </c>
      <c r="P16" s="16" t="s">
        <v>7</v>
      </c>
      <c r="Q16" s="16" t="s">
        <v>6</v>
      </c>
      <c r="R16" s="16" t="s">
        <v>7</v>
      </c>
      <c r="S16" s="16" t="s">
        <v>6</v>
      </c>
      <c r="T16" s="16" t="s">
        <v>7</v>
      </c>
      <c r="U16" s="16" t="s">
        <v>6</v>
      </c>
      <c r="V16" s="16" t="s">
        <v>7</v>
      </c>
      <c r="W16" s="16" t="s">
        <v>6</v>
      </c>
      <c r="X16" s="16" t="s">
        <v>7</v>
      </c>
      <c r="Y16" s="16" t="s">
        <v>6</v>
      </c>
      <c r="Z16" s="16" t="s">
        <v>7</v>
      </c>
      <c r="AA16" s="16" t="s">
        <v>6</v>
      </c>
      <c r="AB16" s="16" t="s">
        <v>7</v>
      </c>
      <c r="AC16" s="16" t="s">
        <v>6</v>
      </c>
      <c r="AD16" s="16" t="s">
        <v>7</v>
      </c>
      <c r="AE16" s="16" t="s">
        <v>6</v>
      </c>
      <c r="AF16" s="16" t="s">
        <v>7</v>
      </c>
      <c r="AG16" s="16" t="s">
        <v>6</v>
      </c>
      <c r="AH16" s="16" t="s">
        <v>7</v>
      </c>
    </row>
    <row r="17" spans="1:34" s="11" customFormat="1" ht="14.25">
      <c r="A17" s="18"/>
      <c r="B17" s="15" t="s">
        <v>16</v>
      </c>
      <c r="C17" s="15">
        <f aca="true" t="shared" si="0" ref="C17:AB17">SUM(C19:C20)</f>
        <v>3109</v>
      </c>
      <c r="D17" s="15">
        <f t="shared" si="0"/>
        <v>3068</v>
      </c>
      <c r="E17" s="15">
        <f t="shared" si="0"/>
        <v>3172</v>
      </c>
      <c r="F17" s="15">
        <f t="shared" si="0"/>
        <v>3179</v>
      </c>
      <c r="G17" s="15">
        <f t="shared" si="0"/>
        <v>3314</v>
      </c>
      <c r="H17" s="15">
        <f t="shared" si="0"/>
        <v>3486</v>
      </c>
      <c r="I17" s="15">
        <f t="shared" si="0"/>
        <v>3485</v>
      </c>
      <c r="J17" s="15">
        <f t="shared" si="0"/>
        <v>3527</v>
      </c>
      <c r="K17" s="15">
        <f t="shared" si="0"/>
        <v>3544</v>
      </c>
      <c r="L17" s="15">
        <f t="shared" si="0"/>
        <v>3791</v>
      </c>
      <c r="M17" s="15">
        <f t="shared" si="0"/>
        <v>3667</v>
      </c>
      <c r="N17" s="15">
        <f t="shared" si="0"/>
        <v>4022</v>
      </c>
      <c r="O17" s="15">
        <f t="shared" si="0"/>
        <v>3829</v>
      </c>
      <c r="P17" s="15">
        <f t="shared" si="0"/>
        <v>4210</v>
      </c>
      <c r="Q17" s="15">
        <f t="shared" si="0"/>
        <v>4012</v>
      </c>
      <c r="R17" s="15">
        <f t="shared" si="0"/>
        <v>4545</v>
      </c>
      <c r="S17" s="15">
        <f t="shared" si="0"/>
        <v>4192</v>
      </c>
      <c r="T17" s="15">
        <f t="shared" si="0"/>
        <v>4809</v>
      </c>
      <c r="U17" s="15">
        <f t="shared" si="0"/>
        <v>4521</v>
      </c>
      <c r="V17" s="15">
        <f t="shared" si="0"/>
        <v>5001</v>
      </c>
      <c r="W17" s="15">
        <f t="shared" si="0"/>
        <v>4742</v>
      </c>
      <c r="X17" s="15">
        <f t="shared" si="0"/>
        <v>5122</v>
      </c>
      <c r="Y17" s="15">
        <f t="shared" si="0"/>
        <v>5093</v>
      </c>
      <c r="Z17" s="15">
        <f t="shared" si="0"/>
        <v>5449</v>
      </c>
      <c r="AA17" s="15">
        <f t="shared" si="0"/>
        <v>5173</v>
      </c>
      <c r="AB17" s="15">
        <f t="shared" si="0"/>
        <v>5667</v>
      </c>
      <c r="AC17" s="15">
        <f>SUM(AC19:AC20)</f>
        <v>5222</v>
      </c>
      <c r="AD17" s="15">
        <f>SUM(AD19:AD20)</f>
        <v>5829</v>
      </c>
      <c r="AE17" s="15">
        <f>SUM(AE19:AE20)</f>
        <v>5292</v>
      </c>
      <c r="AF17" s="15">
        <f>SUM(AF19:AF20)</f>
        <v>5751</v>
      </c>
      <c r="AG17" s="15">
        <f>SUM(AG19:AG20)</f>
        <v>5294</v>
      </c>
      <c r="AH17" s="15">
        <f>SUM(AH19:AH20)</f>
        <v>5841</v>
      </c>
    </row>
    <row r="18" spans="1:34" ht="14.25">
      <c r="A18" s="7"/>
      <c r="B18" s="9" t="s">
        <v>19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29.25" customHeight="1">
      <c r="A19" s="4">
        <v>1</v>
      </c>
      <c r="B19" s="5" t="s">
        <v>18</v>
      </c>
      <c r="C19" s="5">
        <v>315</v>
      </c>
      <c r="D19" s="5">
        <v>255</v>
      </c>
      <c r="E19" s="5">
        <v>314</v>
      </c>
      <c r="F19" s="5">
        <v>255</v>
      </c>
      <c r="G19" s="5">
        <v>317</v>
      </c>
      <c r="H19" s="5">
        <v>265</v>
      </c>
      <c r="I19" s="5">
        <v>334</v>
      </c>
      <c r="J19" s="5">
        <v>277</v>
      </c>
      <c r="K19" s="5">
        <v>339</v>
      </c>
      <c r="L19" s="5">
        <v>295</v>
      </c>
      <c r="M19" s="5">
        <v>339</v>
      </c>
      <c r="N19" s="5">
        <v>297</v>
      </c>
      <c r="O19" s="5">
        <v>346</v>
      </c>
      <c r="P19" s="5">
        <v>297</v>
      </c>
      <c r="Q19" s="5">
        <v>334</v>
      </c>
      <c r="R19" s="5">
        <v>282</v>
      </c>
      <c r="S19" s="5">
        <v>332</v>
      </c>
      <c r="T19" s="5">
        <v>283</v>
      </c>
      <c r="U19" s="5">
        <v>337</v>
      </c>
      <c r="V19" s="5">
        <v>282</v>
      </c>
      <c r="W19" s="5">
        <v>347</v>
      </c>
      <c r="X19" s="5">
        <v>282</v>
      </c>
      <c r="Y19" s="5">
        <v>354</v>
      </c>
      <c r="Z19" s="5">
        <v>300</v>
      </c>
      <c r="AA19" s="5">
        <v>358</v>
      </c>
      <c r="AB19" s="5">
        <v>318</v>
      </c>
      <c r="AC19" s="5">
        <v>359</v>
      </c>
      <c r="AD19" s="5">
        <v>317</v>
      </c>
      <c r="AE19" s="5">
        <v>370</v>
      </c>
      <c r="AF19" s="5">
        <v>338</v>
      </c>
      <c r="AG19" s="5">
        <v>377</v>
      </c>
      <c r="AH19" s="5">
        <v>344</v>
      </c>
    </row>
    <row r="20" spans="1:34" ht="29.25" customHeight="1">
      <c r="A20" s="4">
        <v>2</v>
      </c>
      <c r="B20" s="5" t="s">
        <v>17</v>
      </c>
      <c r="C20" s="5">
        <v>2794</v>
      </c>
      <c r="D20" s="5">
        <v>2813</v>
      </c>
      <c r="E20" s="5">
        <v>2858</v>
      </c>
      <c r="F20" s="5">
        <v>2924</v>
      </c>
      <c r="G20" s="5">
        <v>2997</v>
      </c>
      <c r="H20" s="5">
        <v>3221</v>
      </c>
      <c r="I20" s="5">
        <v>3151</v>
      </c>
      <c r="J20" s="5">
        <v>3250</v>
      </c>
      <c r="K20" s="5">
        <v>3205</v>
      </c>
      <c r="L20" s="5">
        <v>3496</v>
      </c>
      <c r="M20" s="5">
        <v>3328</v>
      </c>
      <c r="N20" s="5">
        <v>3725</v>
      </c>
      <c r="O20" s="5">
        <v>3483</v>
      </c>
      <c r="P20" s="5">
        <v>3913</v>
      </c>
      <c r="Q20" s="5">
        <v>3678</v>
      </c>
      <c r="R20" s="5">
        <v>4263</v>
      </c>
      <c r="S20" s="5">
        <v>3860</v>
      </c>
      <c r="T20" s="5">
        <v>4526</v>
      </c>
      <c r="U20" s="5">
        <v>4184</v>
      </c>
      <c r="V20" s="5">
        <v>4719</v>
      </c>
      <c r="W20" s="5">
        <v>4395</v>
      </c>
      <c r="X20" s="5">
        <v>4840</v>
      </c>
      <c r="Y20" s="5">
        <v>4739</v>
      </c>
      <c r="Z20" s="5">
        <v>5149</v>
      </c>
      <c r="AA20" s="5">
        <v>4815</v>
      </c>
      <c r="AB20" s="5">
        <v>5349</v>
      </c>
      <c r="AC20" s="5">
        <v>4863</v>
      </c>
      <c r="AD20" s="5">
        <v>5512</v>
      </c>
      <c r="AE20" s="5">
        <v>4922</v>
      </c>
      <c r="AF20" s="5">
        <v>5413</v>
      </c>
      <c r="AG20" s="5">
        <v>4917</v>
      </c>
      <c r="AH20" s="5">
        <v>5497</v>
      </c>
    </row>
    <row r="23" spans="59:82" ht="13.5">
      <c r="BG23" s="19"/>
      <c r="BJ23" s="19"/>
      <c r="BL23" s="19"/>
      <c r="BO23" s="19"/>
      <c r="BQ23" s="19"/>
      <c r="BT23" s="19"/>
      <c r="BV23" s="19"/>
      <c r="BY23" s="19"/>
      <c r="CA23" s="19"/>
      <c r="CD23" s="19"/>
    </row>
    <row r="24" spans="59:82" ht="13.5">
      <c r="BG24" s="19"/>
      <c r="BJ24" s="19"/>
      <c r="BL24" s="19"/>
      <c r="BO24" s="19"/>
      <c r="BQ24" s="19"/>
      <c r="BT24" s="19"/>
      <c r="BV24" s="19"/>
      <c r="BY24" s="19"/>
      <c r="CA24" s="19"/>
      <c r="CD24" s="19"/>
    </row>
    <row r="25" spans="59:82" ht="13.5">
      <c r="BG25" s="19"/>
      <c r="BJ25" s="19"/>
      <c r="BL25" s="19"/>
      <c r="BO25" s="19"/>
      <c r="BQ25" s="19"/>
      <c r="BT25" s="19"/>
      <c r="BV25" s="19"/>
      <c r="BY25" s="19"/>
      <c r="CA25" s="19"/>
      <c r="CD25" s="19"/>
    </row>
    <row r="26" spans="59:82" ht="13.5">
      <c r="BG26" s="19"/>
      <c r="BJ26" s="19"/>
      <c r="BL26" s="19"/>
      <c r="BO26" s="19"/>
      <c r="BQ26" s="19"/>
      <c r="BT26" s="19"/>
      <c r="BV26" s="19"/>
      <c r="BY26" s="19"/>
      <c r="CA26" s="19"/>
      <c r="CD26" s="19"/>
    </row>
    <row r="27" spans="59:82" ht="13.5">
      <c r="BG27" s="19"/>
      <c r="BJ27" s="19"/>
      <c r="BL27" s="19"/>
      <c r="BO27" s="19"/>
      <c r="BQ27" s="19"/>
      <c r="BT27" s="19"/>
      <c r="BV27" s="19"/>
      <c r="BY27" s="19"/>
      <c r="CA27" s="19"/>
      <c r="CD27" s="19"/>
    </row>
    <row r="28" spans="62:82" ht="13.5">
      <c r="BJ28" s="19"/>
      <c r="BO28" s="19"/>
      <c r="BT28" s="19"/>
      <c r="BY28" s="19"/>
      <c r="CD28" s="19"/>
    </row>
  </sheetData>
  <sheetProtection password="D13C" sheet="1"/>
  <mergeCells count="118">
    <mergeCell ref="AK3:AK6"/>
    <mergeCell ref="AQ3:AR4"/>
    <mergeCell ref="AG15:AH15"/>
    <mergeCell ref="BZ2:CD2"/>
    <mergeCell ref="BZ3:CA4"/>
    <mergeCell ref="CB3:CB6"/>
    <mergeCell ref="CC3:CC6"/>
    <mergeCell ref="CD3:CD6"/>
    <mergeCell ref="BZ7:CA7"/>
    <mergeCell ref="AG2:AK2"/>
    <mergeCell ref="AI3:AI6"/>
    <mergeCell ref="AA15:AB15"/>
    <mergeCell ref="BK2:BO2"/>
    <mergeCell ref="BK3:BL4"/>
    <mergeCell ref="BM3:BM6"/>
    <mergeCell ref="BN3:BN6"/>
    <mergeCell ref="BO3:BO6"/>
    <mergeCell ref="BF7:BG7"/>
    <mergeCell ref="AJ3:AJ6"/>
    <mergeCell ref="Y3:Y6"/>
    <mergeCell ref="AQ2:AU2"/>
    <mergeCell ref="AA3:AA6"/>
    <mergeCell ref="AS3:AS6"/>
    <mergeCell ref="AB7:AC7"/>
    <mergeCell ref="AB2:AF2"/>
    <mergeCell ref="AB3:AC4"/>
    <mergeCell ref="AD3:AD6"/>
    <mergeCell ref="AE3:AE6"/>
    <mergeCell ref="AF3:AF6"/>
    <mergeCell ref="BF2:BJ2"/>
    <mergeCell ref="BF3:BG4"/>
    <mergeCell ref="BH3:BH6"/>
    <mergeCell ref="BI3:BI6"/>
    <mergeCell ref="BJ3:BJ6"/>
    <mergeCell ref="AQ7:AR7"/>
    <mergeCell ref="AT3:AT6"/>
    <mergeCell ref="AU3:AU6"/>
    <mergeCell ref="AG7:AH7"/>
    <mergeCell ref="M2:Q2"/>
    <mergeCell ref="M3:N4"/>
    <mergeCell ref="O3:O6"/>
    <mergeCell ref="U3:U6"/>
    <mergeCell ref="V3:V6"/>
    <mergeCell ref="AG3:AH4"/>
    <mergeCell ref="W7:X7"/>
    <mergeCell ref="S15:T15"/>
    <mergeCell ref="W15:X15"/>
    <mergeCell ref="W2:AA2"/>
    <mergeCell ref="W3:X4"/>
    <mergeCell ref="R2:V2"/>
    <mergeCell ref="R3:S4"/>
    <mergeCell ref="T3:T6"/>
    <mergeCell ref="Z3:Z6"/>
    <mergeCell ref="R7:S7"/>
    <mergeCell ref="Y15:Z15"/>
    <mergeCell ref="P3:P6"/>
    <mergeCell ref="Q3:Q6"/>
    <mergeCell ref="K15:L15"/>
    <mergeCell ref="M7:N7"/>
    <mergeCell ref="Q15:R15"/>
    <mergeCell ref="M15:N15"/>
    <mergeCell ref="O15:P15"/>
    <mergeCell ref="U15:V15"/>
    <mergeCell ref="C2:G2"/>
    <mergeCell ref="C1:L1"/>
    <mergeCell ref="H2:L2"/>
    <mergeCell ref="A3:B4"/>
    <mergeCell ref="J3:J6"/>
    <mergeCell ref="K3:K6"/>
    <mergeCell ref="L3:L6"/>
    <mergeCell ref="A5:B5"/>
    <mergeCell ref="C3:D4"/>
    <mergeCell ref="H3:I4"/>
    <mergeCell ref="E3:E6"/>
    <mergeCell ref="F3:F6"/>
    <mergeCell ref="G3:G6"/>
    <mergeCell ref="H7:I7"/>
    <mergeCell ref="G15:H15"/>
    <mergeCell ref="C14:H14"/>
    <mergeCell ref="C12:D12"/>
    <mergeCell ref="C7:D7"/>
    <mergeCell ref="I15:J15"/>
    <mergeCell ref="A15:B16"/>
    <mergeCell ref="C15:D15"/>
    <mergeCell ref="E15:F15"/>
    <mergeCell ref="AL7:AM7"/>
    <mergeCell ref="AL2:AP2"/>
    <mergeCell ref="AL3:AM4"/>
    <mergeCell ref="AN3:AN6"/>
    <mergeCell ref="AO3:AO6"/>
    <mergeCell ref="AP3:AP6"/>
    <mergeCell ref="AC15:AD15"/>
    <mergeCell ref="AV7:AW7"/>
    <mergeCell ref="AV2:AZ2"/>
    <mergeCell ref="AV3:AW4"/>
    <mergeCell ref="AX3:AX6"/>
    <mergeCell ref="AY3:AY6"/>
    <mergeCell ref="AZ3:AZ6"/>
    <mergeCell ref="BS3:BS6"/>
    <mergeCell ref="BT3:BT6"/>
    <mergeCell ref="BP7:BQ7"/>
    <mergeCell ref="BA7:BB7"/>
    <mergeCell ref="BA2:BE2"/>
    <mergeCell ref="BA3:BB4"/>
    <mergeCell ref="BC3:BC6"/>
    <mergeCell ref="BD3:BD6"/>
    <mergeCell ref="BE3:BE6"/>
    <mergeCell ref="BK7:BL7"/>
    <mergeCell ref="AE15:AF15"/>
    <mergeCell ref="BU2:BY2"/>
    <mergeCell ref="BU3:BV4"/>
    <mergeCell ref="BW3:BW6"/>
    <mergeCell ref="BX3:BX6"/>
    <mergeCell ref="BY3:BY6"/>
    <mergeCell ref="BU7:BV7"/>
    <mergeCell ref="BP2:BT2"/>
    <mergeCell ref="BP3:BQ4"/>
    <mergeCell ref="BR3:BR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Անահիտ Անանյան</dc:creator>
  <cp:keywords/>
  <dc:description/>
  <cp:lastModifiedBy>Նարա Անտոնյան</cp:lastModifiedBy>
  <dcterms:created xsi:type="dcterms:W3CDTF">2020-04-20T12:36:02Z</dcterms:created>
  <dcterms:modified xsi:type="dcterms:W3CDTF">2024-02-08T12:16:51Z</dcterms:modified>
  <cp:category/>
  <cp:version/>
  <cp:contentType/>
  <cp:contentStatus/>
</cp:coreProperties>
</file>