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.2\home page\New\final for website\unprotected\"/>
    </mc:Choice>
  </mc:AlternateContent>
  <xr:revisionPtr revIDLastSave="0" documentId="13_ncr:1_{2C31490E-9AB1-47CA-9006-F4A371D6DEE7}" xr6:coauthVersionLast="47" xr6:coauthVersionMax="47" xr10:uidLastSave="{00000000-0000-0000-0000-000000000000}"/>
  <bookViews>
    <workbookView xWindow="-120" yWindow="-120" windowWidth="29040" windowHeight="15840" xr2:uid="{A78DBBC4-5904-4C7D-AC03-A241A9170F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<sst xmlns="http://schemas.openxmlformats.org/spreadsheetml/2006/main" count="33" uniqueCount="32">
  <si>
    <t>ՀՀ ռեզիդենտներին տրված ՓՄՁ վարկերը, ժամանակաշրջանի վերջ*</t>
  </si>
  <si>
    <t>Ըստ կազմակերպության չափի, հազ ՀՀ դրամ</t>
  </si>
  <si>
    <t>Գերփոքր</t>
  </si>
  <si>
    <t xml:space="preserve">Փոքր </t>
  </si>
  <si>
    <t xml:space="preserve">Միջին </t>
  </si>
  <si>
    <t>Խոշոր</t>
  </si>
  <si>
    <t>Ընդամենը</t>
  </si>
  <si>
    <t>ՓՄՁ վարկերի արժույթը և տոկոսադրույքը</t>
  </si>
  <si>
    <t>Դրամային վարկերի ծավալ, հազ ՀՀ դրամ</t>
  </si>
  <si>
    <t>Դրամային վարկերի տոկոսադրույք, %</t>
  </si>
  <si>
    <t>Արտարժութային վարկերի ծավալ, հազ ՀՀ դրամ</t>
  </si>
  <si>
    <t>Արտարժութային վարկերի տոկոսադրույք, %</t>
  </si>
  <si>
    <t>ՓՄՁ վարկերի տնտեսության  ճյուղեր, հազ ՀՀ դրամ</t>
  </si>
  <si>
    <t>Գյուղատնտեսություն</t>
  </si>
  <si>
    <t>Հանքագործական արդյունաբերություն</t>
  </si>
  <si>
    <t>Մշակող արդյունաբերություն</t>
  </si>
  <si>
    <t>Էլեկտրաէներգիայի արտադրություն</t>
  </si>
  <si>
    <t>Շինարարություն</t>
  </si>
  <si>
    <t>Առևտուր</t>
  </si>
  <si>
    <t>Փոխադրումներ և պահեստային տնտեսություն</t>
  </si>
  <si>
    <t>Կացություն և հանրային սննդի կազմակերպում</t>
  </si>
  <si>
    <t>Տեղեկատվություն և կապ</t>
  </si>
  <si>
    <t>Անշարժ գույքի հետ գործունեություն</t>
  </si>
  <si>
    <t>Մասնագիտական, գիտական և տեխնիկական գործունեություն</t>
  </si>
  <si>
    <t>Մշակույթ, զվարճություն, հանգիստ</t>
  </si>
  <si>
    <t>Տնտեսության այլ ճյուղեր</t>
  </si>
  <si>
    <t>ՓՄՁ վարկերի ժամկետայնությունը, հազ ՀՀ դրամ</t>
  </si>
  <si>
    <t>Կարճաժամկետ (միչև 1 տարի)</t>
  </si>
  <si>
    <t>Միջնաժամկետ (1-5 տարի)</t>
  </si>
  <si>
    <t>Երկարաժամկետ (5 տարի և ավելի)</t>
  </si>
  <si>
    <t>* Ներկայացված են ՀՀ առևտրային բանկերի կողմից տրամադրված վարկերի, վարկային գծերի, քարտային վարկերի, օվերդրաֆտների, լիզինգի, ֆակտորինգի, ակրեդիտիվի և ռեպոյի մնացորդները։</t>
  </si>
  <si>
    <t>** ՓՄՁ սահմանման և դասակարգման սկզբունքները ներկայացված են ՀՀ կենտրոնական բանկի խորհրդի թիվ 377 որոշմամբ հաստատված &lt;&lt;Բանկերից համապարփակ տվյալների ստացման&gt;&gt; կարգում, որի համար հիմք է ընդունվել &lt;&lt;Փոքր և միջին ձեռնարկատիրության պետական աջակցության մասին&gt;&gt; ՀՀ օրենքի դրույթները։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</si>
</sst>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b/>
      <sz val="12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b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6" fillId="0" borderId="6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0" fontId="2" fillId="0" borderId="6" xfId="2" applyNumberFormat="1" applyFont="1" applyBorder="1" applyAlignment="1">
      <alignment vertical="center"/>
    </xf>
    <xf numFmtId="10" fontId="2" fillId="0" borderId="8" xfId="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164" fontId="6" fillId="0" borderId="13" xfId="1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0" fontId="2" fillId="0" borderId="7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1C79-9F10-4E32-8A37-08C1B55A9BA7}">
  <dimension ref="A1:AE50"/>
  <sheetViews>
    <sheetView tabSelected="1" workbookViewId="0">
      <pane xSplit="2" ySplit="3" topLeftCell="X19" activePane="bottomRight" state="frozen"/>
      <selection pane="topRight" activeCell="C1" sqref="C1"/>
      <selection pane="bottomLeft" activeCell="A4" sqref="A4"/>
      <selection pane="bottomRight" activeCell="AD40" sqref="AD39:AD40"/>
    </sheetView>
  </sheetViews>
  <sheetFormatPr defaultRowHeight="14.25" x14ac:dyDescent="0.25"/>
  <cols>
    <col min="1" max="1" width="3.28515625" style="1" customWidth="1"/>
    <col min="2" max="2" width="64.7109375" style="1" customWidth="1"/>
    <col min="3" max="22" width="18.28515625" style="1" bestFit="1" customWidth="1"/>
    <col min="23" max="24" width="18.28515625" style="1" customWidth="1"/>
    <col min="25" max="25" width="18.28515625" style="1" bestFit="1" customWidth="1"/>
    <col min="26" max="27" width="18.28515625" style="1" customWidth="1"/>
    <col min="28" max="30" width="18.28515625" style="1" bestFit="1" customWidth="1"/>
    <col min="31" max="16384" width="9.140625" style="1"/>
  </cols>
  <sheetData>
    <row r="1" spans="1:31" ht="17.25" customHeight="1" x14ac:dyDescent="0.25">
      <c r="B1" s="2" t="s">
        <v>0</v>
      </c>
      <c r="C1" s="3"/>
    </row>
    <row r="2" spans="1:31" ht="17.25" customHeight="1" thickBot="1" x14ac:dyDescent="0.3">
      <c r="C2" s="4"/>
      <c r="P2" s="5"/>
      <c r="Q2" s="5"/>
      <c r="R2" s="5"/>
      <c r="S2" s="5"/>
      <c r="T2" s="5"/>
    </row>
    <row r="3" spans="1:31" ht="17.25" customHeight="1" x14ac:dyDescent="0.25">
      <c r="B3" s="6" t="s">
        <v>1</v>
      </c>
      <c r="C3" s="7">
        <v>44196</v>
      </c>
      <c r="D3" s="7">
        <v>44561</v>
      </c>
      <c r="E3" s="8">
        <v>44592</v>
      </c>
      <c r="F3" s="8">
        <v>44620</v>
      </c>
      <c r="G3" s="8">
        <v>44651</v>
      </c>
      <c r="H3" s="8">
        <v>44681</v>
      </c>
      <c r="I3" s="8">
        <v>44712</v>
      </c>
      <c r="J3" s="8">
        <v>44742</v>
      </c>
      <c r="K3" s="8">
        <v>44773</v>
      </c>
      <c r="L3" s="8">
        <v>44804</v>
      </c>
      <c r="M3" s="8">
        <v>44834</v>
      </c>
      <c r="N3" s="8">
        <v>44865</v>
      </c>
      <c r="O3" s="8">
        <v>44895</v>
      </c>
      <c r="P3" s="9">
        <v>44926</v>
      </c>
      <c r="Q3" s="9">
        <v>44957</v>
      </c>
      <c r="R3" s="9">
        <v>44985</v>
      </c>
      <c r="S3" s="9">
        <v>45016</v>
      </c>
      <c r="T3" s="9">
        <v>45046</v>
      </c>
      <c r="U3" s="9">
        <v>45077</v>
      </c>
      <c r="V3" s="9">
        <v>45107</v>
      </c>
      <c r="W3" s="9">
        <v>45138</v>
      </c>
      <c r="X3" s="9">
        <v>45169</v>
      </c>
      <c r="Y3" s="9">
        <v>45199</v>
      </c>
      <c r="Z3" s="9">
        <v>45230</v>
      </c>
      <c r="AA3" s="9">
        <v>45260</v>
      </c>
      <c r="AB3" s="9">
        <v>45291</v>
      </c>
      <c r="AC3" s="9">
        <v>45322</v>
      </c>
      <c r="AD3" s="9">
        <v>45351</v>
      </c>
    </row>
    <row r="4" spans="1:31" ht="17.25" customHeight="1" x14ac:dyDescent="0.25">
      <c r="B4" s="10" t="s">
        <v>2</v>
      </c>
      <c r="C4" s="11">
        <v>473459124.327999</v>
      </c>
      <c r="D4" s="11">
        <v>492149028.62500101</v>
      </c>
      <c r="E4" s="12">
        <v>486834977.10499901</v>
      </c>
      <c r="F4" s="12">
        <v>497788559.11299902</v>
      </c>
      <c r="G4" s="12">
        <v>500180728.11000103</v>
      </c>
      <c r="H4" s="12">
        <v>494773337.94400102</v>
      </c>
      <c r="I4" s="12">
        <v>501215533.701998</v>
      </c>
      <c r="J4" s="12">
        <v>490319232.75599998</v>
      </c>
      <c r="K4" s="12">
        <v>490792575.75400198</v>
      </c>
      <c r="L4" s="12">
        <v>494632745.74700499</v>
      </c>
      <c r="M4" s="12">
        <v>502292317.139</v>
      </c>
      <c r="N4" s="12">
        <v>508123526.67400199</v>
      </c>
      <c r="O4" s="12">
        <v>519827731.078004</v>
      </c>
      <c r="P4" s="13">
        <v>527417977.02499998</v>
      </c>
      <c r="Q4" s="13">
        <v>533451215.01499802</v>
      </c>
      <c r="R4" s="13">
        <v>533606079.35800099</v>
      </c>
      <c r="S4" s="13">
        <v>543749543.63499796</v>
      </c>
      <c r="T4" s="13">
        <v>551327280.28000104</v>
      </c>
      <c r="U4" s="13">
        <v>560259228.47899699</v>
      </c>
      <c r="V4" s="13">
        <v>587207752.12000406</v>
      </c>
      <c r="W4" s="13">
        <v>599055718.55700004</v>
      </c>
      <c r="X4" s="13">
        <v>585941453.60700107</v>
      </c>
      <c r="Y4" s="13">
        <v>595916211.53400016</v>
      </c>
      <c r="Z4" s="13">
        <v>606571339.05100012</v>
      </c>
      <c r="AA4" s="13">
        <v>614774598.88999879</v>
      </c>
      <c r="AB4" s="13">
        <v>637218336.25500047</v>
      </c>
      <c r="AC4" s="13">
        <v>633936180.45129788</v>
      </c>
      <c r="AD4" s="13">
        <v>643734878.23800004</v>
      </c>
      <c r="AE4" s="14"/>
    </row>
    <row r="5" spans="1:31" ht="17.25" customHeight="1" x14ac:dyDescent="0.25">
      <c r="B5" s="10" t="s">
        <v>3</v>
      </c>
      <c r="C5" s="11">
        <v>397783126.93099999</v>
      </c>
      <c r="D5" s="11">
        <v>388306295.81300199</v>
      </c>
      <c r="E5" s="12">
        <v>386498967.484999</v>
      </c>
      <c r="F5" s="12">
        <v>397556924.39600003</v>
      </c>
      <c r="G5" s="12">
        <v>390756156.148</v>
      </c>
      <c r="H5" s="12">
        <v>381048877.06299901</v>
      </c>
      <c r="I5" s="12">
        <v>385327825.55600202</v>
      </c>
      <c r="J5" s="12">
        <v>365603458.75500101</v>
      </c>
      <c r="K5" s="12">
        <v>363542318.90800202</v>
      </c>
      <c r="L5" s="12">
        <v>364364801.827999</v>
      </c>
      <c r="M5" s="12">
        <v>368472325.15499902</v>
      </c>
      <c r="N5" s="12">
        <v>362604127.85199898</v>
      </c>
      <c r="O5" s="12">
        <v>370788153.04900002</v>
      </c>
      <c r="P5" s="13">
        <v>394996969.626001</v>
      </c>
      <c r="Q5" s="13">
        <v>399664380.12799901</v>
      </c>
      <c r="R5" s="13">
        <v>391419484.42499697</v>
      </c>
      <c r="S5" s="13">
        <v>408299168.28099698</v>
      </c>
      <c r="T5" s="13">
        <v>408118566.151003</v>
      </c>
      <c r="U5" s="13">
        <v>414982480.475999</v>
      </c>
      <c r="V5" s="13">
        <v>423255073.64300102</v>
      </c>
      <c r="W5" s="13">
        <v>405408859.91800201</v>
      </c>
      <c r="X5" s="13">
        <v>421963673.65800089</v>
      </c>
      <c r="Y5" s="13">
        <v>430418546.21800059</v>
      </c>
      <c r="Z5" s="13">
        <v>440484468.37200129</v>
      </c>
      <c r="AA5" s="13">
        <v>451807625.25599945</v>
      </c>
      <c r="AB5" s="13">
        <v>451020543.53099954</v>
      </c>
      <c r="AC5" s="13">
        <v>454688229.28710157</v>
      </c>
      <c r="AD5" s="13">
        <v>456294492.59600198</v>
      </c>
      <c r="AE5" s="14"/>
    </row>
    <row r="6" spans="1:31" ht="17.25" customHeight="1" x14ac:dyDescent="0.25">
      <c r="B6" s="10" t="s">
        <v>4</v>
      </c>
      <c r="C6" s="11">
        <v>352179425.08200097</v>
      </c>
      <c r="D6" s="11">
        <v>344104521.51099998</v>
      </c>
      <c r="E6" s="12">
        <v>354210907.04699898</v>
      </c>
      <c r="F6" s="12">
        <v>361013050.42900002</v>
      </c>
      <c r="G6" s="12">
        <v>375107292.56999999</v>
      </c>
      <c r="H6" s="12">
        <v>368433373.987001</v>
      </c>
      <c r="I6" s="12">
        <v>368244807.63300002</v>
      </c>
      <c r="J6" s="12">
        <v>346844541.22899997</v>
      </c>
      <c r="K6" s="12">
        <v>345897451.86799997</v>
      </c>
      <c r="L6" s="12">
        <v>343343012.95999801</v>
      </c>
      <c r="M6" s="12">
        <v>341605449.26599997</v>
      </c>
      <c r="N6" s="12">
        <v>342998895.14600003</v>
      </c>
      <c r="O6" s="12">
        <v>342019903.611</v>
      </c>
      <c r="P6" s="13">
        <v>341728051.74900001</v>
      </c>
      <c r="Q6" s="13">
        <v>340160381.50299901</v>
      </c>
      <c r="R6" s="13">
        <v>313819550.83700001</v>
      </c>
      <c r="S6" s="13">
        <v>327006504.98900002</v>
      </c>
      <c r="T6" s="13">
        <v>329513210.23900002</v>
      </c>
      <c r="U6" s="13">
        <v>331813574.78400099</v>
      </c>
      <c r="V6" s="13">
        <v>341363840.41199899</v>
      </c>
      <c r="W6" s="13">
        <v>344493160.899001</v>
      </c>
      <c r="X6" s="13">
        <v>341962446.79399973</v>
      </c>
      <c r="Y6" s="13">
        <v>346427851.18200028</v>
      </c>
      <c r="Z6" s="13">
        <v>361632252.52899992</v>
      </c>
      <c r="AA6" s="13">
        <v>372908180.07099885</v>
      </c>
      <c r="AB6" s="13">
        <v>368088126.84600013</v>
      </c>
      <c r="AC6" s="13">
        <v>363443064.7900005</v>
      </c>
      <c r="AD6" s="13">
        <v>365060988.02700102</v>
      </c>
      <c r="AE6" s="14"/>
    </row>
    <row r="7" spans="1:31" ht="17.25" customHeight="1" x14ac:dyDescent="0.25">
      <c r="B7" s="10" t="s">
        <v>5</v>
      </c>
      <c r="C7" s="11">
        <v>855196328.98900104</v>
      </c>
      <c r="D7" s="11">
        <v>727052206.63199997</v>
      </c>
      <c r="E7" s="12">
        <v>742329396.70799899</v>
      </c>
      <c r="F7" s="12">
        <v>754270439.17000103</v>
      </c>
      <c r="G7" s="12">
        <v>765086001.87199795</v>
      </c>
      <c r="H7" s="12">
        <v>718354304.14100099</v>
      </c>
      <c r="I7" s="12">
        <v>721850962.63300002</v>
      </c>
      <c r="J7" s="12">
        <v>684423038.29900002</v>
      </c>
      <c r="K7" s="12">
        <v>680932847.10399902</v>
      </c>
      <c r="L7" s="12">
        <v>673016440.43100095</v>
      </c>
      <c r="M7" s="12">
        <v>668302611.60000098</v>
      </c>
      <c r="N7" s="12">
        <v>655286508.29900002</v>
      </c>
      <c r="O7" s="12">
        <v>663782343.96399903</v>
      </c>
      <c r="P7" s="13">
        <v>661846871.65700102</v>
      </c>
      <c r="Q7" s="13">
        <v>657029241.83399904</v>
      </c>
      <c r="R7" s="13">
        <v>694146138.42900002</v>
      </c>
      <c r="S7" s="13">
        <v>703436020.933002</v>
      </c>
      <c r="T7" s="13">
        <v>673467394.35699999</v>
      </c>
      <c r="U7" s="13">
        <v>684408637.05700004</v>
      </c>
      <c r="V7" s="13">
        <v>695322313.67900002</v>
      </c>
      <c r="W7" s="13">
        <v>751250561.348001</v>
      </c>
      <c r="X7" s="13">
        <v>767979093.73299909</v>
      </c>
      <c r="Y7" s="13">
        <v>775693415.90799999</v>
      </c>
      <c r="Z7" s="13">
        <v>824313727.00600076</v>
      </c>
      <c r="AA7" s="13">
        <v>847654401.6639998</v>
      </c>
      <c r="AB7" s="13">
        <v>873399804.57500196</v>
      </c>
      <c r="AC7" s="13">
        <v>857605036.43240154</v>
      </c>
      <c r="AD7" s="13">
        <v>850093278.54999995</v>
      </c>
      <c r="AE7" s="14"/>
    </row>
    <row r="8" spans="1:31" ht="17.25" customHeight="1" x14ac:dyDescent="0.25">
      <c r="B8" s="10" t="s">
        <v>6</v>
      </c>
      <c r="C8" s="15">
        <v>2078618005.3300011</v>
      </c>
      <c r="D8" s="15">
        <v>1951612052.581003</v>
      </c>
      <c r="E8" s="15">
        <v>1969874248.344996</v>
      </c>
      <c r="F8" s="15">
        <v>2010628973.1080003</v>
      </c>
      <c r="G8" s="15">
        <v>2031130178.6999989</v>
      </c>
      <c r="H8" s="15">
        <v>1962609893.1350019</v>
      </c>
      <c r="I8" s="15">
        <v>1976639129.5240002</v>
      </c>
      <c r="J8" s="15">
        <v>1887190271.039001</v>
      </c>
      <c r="K8" s="15">
        <v>1881165193.6340032</v>
      </c>
      <c r="L8" s="15">
        <v>1875357000.9660029</v>
      </c>
      <c r="M8" s="15">
        <v>1880672703.1599998</v>
      </c>
      <c r="N8" s="15">
        <v>1869013057.9710009</v>
      </c>
      <c r="O8" s="15">
        <v>1896418131.702003</v>
      </c>
      <c r="P8" s="15">
        <v>1925989870.0570021</v>
      </c>
      <c r="Q8" s="15">
        <v>1930305218.4799953</v>
      </c>
      <c r="R8" s="15">
        <v>1932991253.0489979</v>
      </c>
      <c r="S8" s="15">
        <v>1982491237.837997</v>
      </c>
      <c r="T8" s="15">
        <v>1962426451.0270042</v>
      </c>
      <c r="U8" s="15">
        <v>1991463920.7959971</v>
      </c>
      <c r="V8" s="15">
        <v>2047148979.8540039</v>
      </c>
      <c r="W8" s="33">
        <v>2100208300.7220039</v>
      </c>
      <c r="X8" s="33">
        <v>2117846667.7920008</v>
      </c>
      <c r="Y8" s="16">
        <v>2148456024.842001</v>
      </c>
      <c r="Z8" s="33">
        <v>2233001786.9580021</v>
      </c>
      <c r="AA8" s="33">
        <v>2287144805.8809967</v>
      </c>
      <c r="AB8" s="16">
        <v>2329726811.2070022</v>
      </c>
      <c r="AC8" s="16">
        <v>2309672510.9608016</v>
      </c>
      <c r="AD8" s="16">
        <v>2315183637.4109998</v>
      </c>
      <c r="AE8" s="14"/>
    </row>
    <row r="9" spans="1:31" ht="17.25" customHeight="1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4"/>
      <c r="X9" s="34"/>
      <c r="Y9" s="19"/>
      <c r="Z9" s="34"/>
      <c r="AA9" s="34"/>
      <c r="AB9" s="19"/>
      <c r="AC9" s="19"/>
      <c r="AD9" s="19"/>
      <c r="AE9" s="14"/>
    </row>
    <row r="10" spans="1:31" s="20" customFormat="1" ht="17.25" customHeight="1" x14ac:dyDescent="0.25">
      <c r="B10" s="21" t="s">
        <v>7</v>
      </c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Y10" s="26"/>
      <c r="AB10" s="26"/>
      <c r="AC10" s="26"/>
      <c r="AD10" s="26"/>
      <c r="AE10" s="14"/>
    </row>
    <row r="11" spans="1:31" ht="17.25" customHeight="1" x14ac:dyDescent="0.25">
      <c r="A11" s="36"/>
      <c r="B11" s="10" t="s">
        <v>8</v>
      </c>
      <c r="C11" s="11">
        <v>394246018.30700099</v>
      </c>
      <c r="D11" s="11">
        <v>459075794.13700199</v>
      </c>
      <c r="E11" s="11">
        <v>463686718.13999897</v>
      </c>
      <c r="F11" s="11">
        <v>468943030.10399699</v>
      </c>
      <c r="G11" s="11">
        <v>476778797.96499997</v>
      </c>
      <c r="H11" s="11">
        <v>498023398.18199998</v>
      </c>
      <c r="I11" s="11">
        <v>503804243.015001</v>
      </c>
      <c r="J11" s="11">
        <v>526050962.30900002</v>
      </c>
      <c r="K11" s="11">
        <v>540178140.20500505</v>
      </c>
      <c r="L11" s="11">
        <v>551541800.51000202</v>
      </c>
      <c r="M11" s="11">
        <v>556241302.23399997</v>
      </c>
      <c r="N11" s="11">
        <v>565695495.046</v>
      </c>
      <c r="O11" s="11">
        <v>573713473.07900095</v>
      </c>
      <c r="P11" s="11">
        <v>582752618.92500305</v>
      </c>
      <c r="Q11" s="11">
        <v>580197412.48399901</v>
      </c>
      <c r="R11" s="11">
        <v>582191079.03999996</v>
      </c>
      <c r="S11" s="11">
        <v>596579966.60000098</v>
      </c>
      <c r="T11" s="11">
        <v>605527149.38300502</v>
      </c>
      <c r="U11" s="11">
        <v>612319134.95899498</v>
      </c>
      <c r="V11" s="11">
        <v>644870656.45400798</v>
      </c>
      <c r="W11" s="12">
        <v>644703254.35799897</v>
      </c>
      <c r="X11" s="12">
        <v>637175716.51799846</v>
      </c>
      <c r="Y11" s="13">
        <v>651798027.47599983</v>
      </c>
      <c r="Z11" s="12">
        <v>658956853.07599723</v>
      </c>
      <c r="AA11" s="12">
        <v>676612313.23199844</v>
      </c>
      <c r="AB11" s="13">
        <v>679338898.75699735</v>
      </c>
      <c r="AC11" s="13">
        <v>683399970.81880069</v>
      </c>
      <c r="AD11" s="13">
        <v>691074644.88899601</v>
      </c>
      <c r="AE11" s="14"/>
    </row>
    <row r="12" spans="1:31" ht="17.25" customHeight="1" x14ac:dyDescent="0.25">
      <c r="A12" s="36"/>
      <c r="B12" s="10" t="s">
        <v>9</v>
      </c>
      <c r="C12" s="27">
        <v>0.10694732528133299</v>
      </c>
      <c r="D12" s="27">
        <v>0.118820868389573</v>
      </c>
      <c r="E12" s="27">
        <v>0.118404115143997</v>
      </c>
      <c r="F12" s="27">
        <v>0.118604342704343</v>
      </c>
      <c r="G12" s="27">
        <v>0.11885846472539199</v>
      </c>
      <c r="H12" s="27">
        <v>0.11824276095373901</v>
      </c>
      <c r="I12" s="27">
        <v>0.118431437692781</v>
      </c>
      <c r="J12" s="27">
        <v>0.119610010533288</v>
      </c>
      <c r="K12" s="27">
        <v>0.12059613778971701</v>
      </c>
      <c r="L12" s="27">
        <v>0.121514320397358</v>
      </c>
      <c r="M12" s="27">
        <v>0.122170113512446</v>
      </c>
      <c r="N12" s="27">
        <v>0.12261548896716699</v>
      </c>
      <c r="O12" s="27">
        <v>0.12328350781568299</v>
      </c>
      <c r="P12" s="27">
        <v>0.12552359159937901</v>
      </c>
      <c r="Q12" s="27">
        <v>0.125579608126965</v>
      </c>
      <c r="R12" s="27">
        <v>0.123367477629427</v>
      </c>
      <c r="S12" s="27">
        <v>0.123682458825085</v>
      </c>
      <c r="T12" s="27">
        <v>0.124410078664659</v>
      </c>
      <c r="U12" s="27">
        <v>0.12519635518550901</v>
      </c>
      <c r="V12" s="27">
        <v>0.119788641564076</v>
      </c>
      <c r="W12" s="35">
        <v>0.12019677801595099</v>
      </c>
      <c r="X12" s="35">
        <v>0.12434098284975817</v>
      </c>
      <c r="Y12" s="28">
        <v>0.12468040413406994</v>
      </c>
      <c r="Z12" s="35">
        <v>0.12527785304471459</v>
      </c>
      <c r="AA12" s="35">
        <v>0.1257166897002146</v>
      </c>
      <c r="AB12" s="28">
        <v>0.12665262516902057</v>
      </c>
      <c r="AC12" s="28">
        <v>0.12684400932158316</v>
      </c>
      <c r="AD12" s="28">
        <v>0.127281274624856</v>
      </c>
      <c r="AE12" s="14"/>
    </row>
    <row r="13" spans="1:31" ht="17.25" customHeight="1" x14ac:dyDescent="0.25">
      <c r="A13" s="36"/>
      <c r="B13" s="10" t="s">
        <v>10</v>
      </c>
      <c r="C13" s="11">
        <v>829175658.03400099</v>
      </c>
      <c r="D13" s="11">
        <v>765484051.81200194</v>
      </c>
      <c r="E13" s="11">
        <v>763858133.49699605</v>
      </c>
      <c r="F13" s="11">
        <v>787415503.83399701</v>
      </c>
      <c r="G13" s="11">
        <v>789265378.86300099</v>
      </c>
      <c r="H13" s="11">
        <v>746232190.81199801</v>
      </c>
      <c r="I13" s="11">
        <v>750983923.876001</v>
      </c>
      <c r="J13" s="11">
        <v>676716270.43099999</v>
      </c>
      <c r="K13" s="11">
        <v>660054206.32499802</v>
      </c>
      <c r="L13" s="11">
        <v>650798760.02499604</v>
      </c>
      <c r="M13" s="11">
        <v>656128789.326002</v>
      </c>
      <c r="N13" s="11">
        <v>648031054.62599802</v>
      </c>
      <c r="O13" s="11">
        <v>658922314.65899897</v>
      </c>
      <c r="P13" s="11">
        <v>681390379.47499299</v>
      </c>
      <c r="Q13" s="11">
        <v>693078564.16200197</v>
      </c>
      <c r="R13" s="11">
        <v>656654035.58000398</v>
      </c>
      <c r="S13" s="11">
        <v>682475250.30499899</v>
      </c>
      <c r="T13" s="11">
        <v>683431907.28699899</v>
      </c>
      <c r="U13" s="11">
        <v>694736148.780002</v>
      </c>
      <c r="V13" s="11">
        <v>706956009.72099996</v>
      </c>
      <c r="W13" s="12">
        <v>704254485.01599896</v>
      </c>
      <c r="X13" s="12">
        <v>712691857.54099798</v>
      </c>
      <c r="Y13" s="13">
        <v>720964581.45800138</v>
      </c>
      <c r="Z13" s="12">
        <v>749731206.87599957</v>
      </c>
      <c r="AA13" s="12">
        <v>762878090.9850018</v>
      </c>
      <c r="AB13" s="13">
        <v>776988107.87500024</v>
      </c>
      <c r="AC13" s="13">
        <v>768667503.70959902</v>
      </c>
      <c r="AD13" s="13">
        <v>774015713.97200096</v>
      </c>
      <c r="AE13" s="14"/>
    </row>
    <row r="14" spans="1:31" ht="17.25" customHeight="1" x14ac:dyDescent="0.25">
      <c r="A14" s="36"/>
      <c r="B14" s="10" t="s">
        <v>11</v>
      </c>
      <c r="C14" s="27">
        <v>7.3887380370227906E-2</v>
      </c>
      <c r="D14" s="27">
        <v>7.9376188109362006E-2</v>
      </c>
      <c r="E14" s="27">
        <v>7.44390874574027E-2</v>
      </c>
      <c r="F14" s="27">
        <v>7.3708406177976998E-2</v>
      </c>
      <c r="G14" s="27">
        <v>7.3770293081815805E-2</v>
      </c>
      <c r="H14" s="27">
        <v>7.4189041341814199E-2</v>
      </c>
      <c r="I14" s="27">
        <v>7.4338369553961697E-2</v>
      </c>
      <c r="J14" s="27">
        <v>7.47165370011251E-2</v>
      </c>
      <c r="K14" s="27">
        <v>7.4424596885719702E-2</v>
      </c>
      <c r="L14" s="27">
        <v>7.5126412257797703E-2</v>
      </c>
      <c r="M14" s="27">
        <v>7.5154593242358902E-2</v>
      </c>
      <c r="N14" s="27">
        <v>7.5296617312125905E-2</v>
      </c>
      <c r="O14" s="27">
        <v>7.5545250666747804E-2</v>
      </c>
      <c r="P14" s="27">
        <v>7.6058064235397599E-2</v>
      </c>
      <c r="Q14" s="27">
        <v>7.5990494891846394E-2</v>
      </c>
      <c r="R14" s="27">
        <v>7.7216995209820699E-2</v>
      </c>
      <c r="S14" s="27">
        <v>7.7352973927911101E-2</v>
      </c>
      <c r="T14" s="27">
        <v>7.7024747831403798E-2</v>
      </c>
      <c r="U14" s="27">
        <v>7.7080132115592295E-2</v>
      </c>
      <c r="V14" s="27">
        <v>7.8003206668460501E-2</v>
      </c>
      <c r="W14" s="35">
        <v>7.8618712370606997E-2</v>
      </c>
      <c r="X14" s="35">
        <v>7.8714878378647948E-2</v>
      </c>
      <c r="Y14" s="28">
        <v>7.8840742137711098E-2</v>
      </c>
      <c r="Z14" s="35">
        <v>7.9689775406613719E-2</v>
      </c>
      <c r="AA14" s="35">
        <v>7.961250002129612E-2</v>
      </c>
      <c r="AB14" s="28">
        <v>8.0377152254488674E-2</v>
      </c>
      <c r="AC14" s="28">
        <v>8.0518979677618535E-2</v>
      </c>
      <c r="AD14" s="28">
        <v>8.0636395742605393E-2</v>
      </c>
      <c r="AE14" s="14"/>
    </row>
    <row r="15" spans="1:31" ht="17.25" customHeight="1" x14ac:dyDescent="0.2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4"/>
      <c r="X15" s="34"/>
      <c r="Y15" s="19"/>
      <c r="Z15" s="34"/>
      <c r="AA15" s="34"/>
      <c r="AB15" s="19"/>
      <c r="AC15" s="19"/>
      <c r="AD15" s="19"/>
      <c r="AE15" s="14"/>
    </row>
    <row r="16" spans="1:31" s="20" customFormat="1" ht="17.25" customHeight="1" x14ac:dyDescent="0.25">
      <c r="B16" s="21" t="s">
        <v>12</v>
      </c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Y16" s="26"/>
      <c r="AB16" s="26"/>
      <c r="AC16" s="26"/>
      <c r="AD16" s="26"/>
      <c r="AE16" s="14"/>
    </row>
    <row r="17" spans="2:31" ht="17.25" customHeight="1" x14ac:dyDescent="0.25">
      <c r="B17" s="17" t="s">
        <v>13</v>
      </c>
      <c r="C17" s="11">
        <v>52530945.994000003</v>
      </c>
      <c r="D17" s="11">
        <v>82506583.579999998</v>
      </c>
      <c r="E17" s="11">
        <v>83287956.575999901</v>
      </c>
      <c r="F17" s="11">
        <v>87070737.860999897</v>
      </c>
      <c r="G17" s="11">
        <v>88628844.259999901</v>
      </c>
      <c r="H17" s="11">
        <v>88449542.322999999</v>
      </c>
      <c r="I17" s="11">
        <v>90220213.522999898</v>
      </c>
      <c r="J17" s="11">
        <v>89539408.395999894</v>
      </c>
      <c r="K17" s="11">
        <v>89787551.408999994</v>
      </c>
      <c r="L17" s="11">
        <v>90059115.021000102</v>
      </c>
      <c r="M17" s="11">
        <v>91091791.584000006</v>
      </c>
      <c r="N17" s="11">
        <v>92854902.341000006</v>
      </c>
      <c r="O17" s="11">
        <v>99440887.976000205</v>
      </c>
      <c r="P17" s="11">
        <v>105885416.594</v>
      </c>
      <c r="Q17" s="11">
        <v>106777779.829</v>
      </c>
      <c r="R17" s="11">
        <v>107385999.322</v>
      </c>
      <c r="S17" s="11">
        <v>109954252.95200001</v>
      </c>
      <c r="T17" s="11">
        <v>112260823.5</v>
      </c>
      <c r="U17" s="11">
        <v>111511546.993</v>
      </c>
      <c r="V17" s="11">
        <v>121517296.574</v>
      </c>
      <c r="W17" s="12">
        <v>123431485.82799999</v>
      </c>
      <c r="X17" s="12">
        <v>120394724.07599996</v>
      </c>
      <c r="Y17" s="13">
        <v>138309801.93499991</v>
      </c>
      <c r="Z17" s="12">
        <v>129231030.28899996</v>
      </c>
      <c r="AA17" s="12">
        <v>129348264.89499994</v>
      </c>
      <c r="AB17" s="13">
        <v>131463528.55900003</v>
      </c>
      <c r="AC17" s="13">
        <v>129980997.57590003</v>
      </c>
      <c r="AD17" s="13">
        <v>133887428.20200001</v>
      </c>
      <c r="AE17" s="14"/>
    </row>
    <row r="18" spans="2:31" ht="17.25" customHeight="1" x14ac:dyDescent="0.25">
      <c r="B18" s="17" t="s">
        <v>14</v>
      </c>
      <c r="C18" s="11">
        <v>15118887.919</v>
      </c>
      <c r="D18" s="11">
        <v>10861484.971000001</v>
      </c>
      <c r="E18" s="11">
        <v>10755886.836999999</v>
      </c>
      <c r="F18" s="11">
        <v>10854916.233999999</v>
      </c>
      <c r="G18" s="11">
        <v>10258872.6</v>
      </c>
      <c r="H18" s="11">
        <v>9741363.6979999896</v>
      </c>
      <c r="I18" s="11">
        <v>9624374.0999999903</v>
      </c>
      <c r="J18" s="11">
        <v>8981221.3029999994</v>
      </c>
      <c r="K18" s="11">
        <v>9155490.9989999998</v>
      </c>
      <c r="L18" s="11">
        <v>9469595.2600000091</v>
      </c>
      <c r="M18" s="11">
        <v>9582367.7349999994</v>
      </c>
      <c r="N18" s="11">
        <v>9422244.5839999896</v>
      </c>
      <c r="O18" s="11">
        <v>9826535.2889999896</v>
      </c>
      <c r="P18" s="11">
        <v>10943900.845000001</v>
      </c>
      <c r="Q18" s="11">
        <v>11076254.418</v>
      </c>
      <c r="R18" s="11">
        <v>10963446.25</v>
      </c>
      <c r="S18" s="11">
        <v>11316276.414999999</v>
      </c>
      <c r="T18" s="11">
        <v>11334157.311000001</v>
      </c>
      <c r="U18" s="11">
        <v>11238979.956</v>
      </c>
      <c r="V18" s="11">
        <v>11123596.691</v>
      </c>
      <c r="W18" s="12">
        <v>11430412.329</v>
      </c>
      <c r="X18" s="12">
        <v>11403728.717000011</v>
      </c>
      <c r="Y18" s="13">
        <v>11657280.334000006</v>
      </c>
      <c r="Z18" s="12">
        <v>11834972.626000002</v>
      </c>
      <c r="AA18" s="12">
        <v>11309153.164000001</v>
      </c>
      <c r="AB18" s="13">
        <v>10744425.772999996</v>
      </c>
      <c r="AC18" s="13">
        <v>10379750.879199997</v>
      </c>
      <c r="AD18" s="13">
        <v>10359159.809</v>
      </c>
      <c r="AE18" s="14"/>
    </row>
    <row r="19" spans="2:31" ht="17.25" customHeight="1" x14ac:dyDescent="0.25">
      <c r="B19" s="17" t="s">
        <v>15</v>
      </c>
      <c r="C19" s="11">
        <v>153570370.39500001</v>
      </c>
      <c r="D19" s="11">
        <v>160187501.995</v>
      </c>
      <c r="E19" s="11">
        <v>167506289.05700099</v>
      </c>
      <c r="F19" s="11">
        <v>175414752.83500001</v>
      </c>
      <c r="G19" s="11">
        <v>181642685.239999</v>
      </c>
      <c r="H19" s="11">
        <v>177269937.756001</v>
      </c>
      <c r="I19" s="11">
        <v>176676560.499001</v>
      </c>
      <c r="J19" s="11">
        <v>174390191.05600101</v>
      </c>
      <c r="K19" s="11">
        <v>177030724.24900001</v>
      </c>
      <c r="L19" s="11">
        <v>175819173.62200001</v>
      </c>
      <c r="M19" s="11">
        <v>178122376.27900001</v>
      </c>
      <c r="N19" s="11">
        <v>173808803.29400101</v>
      </c>
      <c r="O19" s="11">
        <v>174313814.09</v>
      </c>
      <c r="P19" s="11">
        <v>175108456.34299999</v>
      </c>
      <c r="Q19" s="11">
        <v>178122279.83500001</v>
      </c>
      <c r="R19" s="11">
        <v>166823982.831</v>
      </c>
      <c r="S19" s="11">
        <v>168684068.05300099</v>
      </c>
      <c r="T19" s="11">
        <v>167473058.25099999</v>
      </c>
      <c r="U19" s="11">
        <v>167724283.02900001</v>
      </c>
      <c r="V19" s="11">
        <v>170226179.44499901</v>
      </c>
      <c r="W19" s="12">
        <v>167101949.53899899</v>
      </c>
      <c r="X19" s="12">
        <v>165567331.48099968</v>
      </c>
      <c r="Y19" s="13">
        <v>151988066.539</v>
      </c>
      <c r="Z19" s="12">
        <v>153613319.08500022</v>
      </c>
      <c r="AA19" s="12">
        <v>154232864.24500006</v>
      </c>
      <c r="AB19" s="13">
        <v>152043120.15599993</v>
      </c>
      <c r="AC19" s="13">
        <v>149814189.11669958</v>
      </c>
      <c r="AD19" s="13">
        <v>151607519.53799999</v>
      </c>
      <c r="AE19" s="14"/>
    </row>
    <row r="20" spans="2:31" ht="17.25" customHeight="1" x14ac:dyDescent="0.25">
      <c r="B20" s="17" t="s">
        <v>16</v>
      </c>
      <c r="C20" s="11">
        <v>109217234.141</v>
      </c>
      <c r="D20" s="11">
        <v>84666299.861000001</v>
      </c>
      <c r="E20" s="11">
        <v>89822727.969000101</v>
      </c>
      <c r="F20" s="11">
        <v>92941826.950000003</v>
      </c>
      <c r="G20" s="11">
        <v>94175484.777999997</v>
      </c>
      <c r="H20" s="11">
        <v>89730125.552000105</v>
      </c>
      <c r="I20" s="11">
        <v>90200917.466999993</v>
      </c>
      <c r="J20" s="11">
        <v>82735166.040999994</v>
      </c>
      <c r="K20" s="11">
        <v>81435976.364999905</v>
      </c>
      <c r="L20" s="11">
        <v>80149077.812000096</v>
      </c>
      <c r="M20" s="11">
        <v>82090189.783999994</v>
      </c>
      <c r="N20" s="11">
        <v>84512041.8109999</v>
      </c>
      <c r="O20" s="11">
        <v>82974682.997999996</v>
      </c>
      <c r="P20" s="11">
        <v>81459981.113999993</v>
      </c>
      <c r="Q20" s="11">
        <v>81751826.409999907</v>
      </c>
      <c r="R20" s="11">
        <v>80274667.702000007</v>
      </c>
      <c r="S20" s="11">
        <v>80089857.833999902</v>
      </c>
      <c r="T20" s="11">
        <v>72204124.784999996</v>
      </c>
      <c r="U20" s="11">
        <v>72337275.680000007</v>
      </c>
      <c r="V20" s="11">
        <v>72364970.276999995</v>
      </c>
      <c r="W20" s="12">
        <v>68658030.329999998</v>
      </c>
      <c r="X20" s="12">
        <v>67783046.036999956</v>
      </c>
      <c r="Y20" s="13">
        <v>65904598.779000029</v>
      </c>
      <c r="Z20" s="12">
        <v>64121390.463</v>
      </c>
      <c r="AA20" s="12">
        <v>66987320.158000022</v>
      </c>
      <c r="AB20" s="13">
        <v>71744496.19099997</v>
      </c>
      <c r="AC20" s="13">
        <v>73116550.95510006</v>
      </c>
      <c r="AD20" s="13">
        <v>74692946.535999894</v>
      </c>
      <c r="AE20" s="14"/>
    </row>
    <row r="21" spans="2:31" ht="17.25" customHeight="1" x14ac:dyDescent="0.25">
      <c r="B21" s="17" t="s">
        <v>17</v>
      </c>
      <c r="C21" s="11">
        <v>151804785.72999999</v>
      </c>
      <c r="D21" s="11">
        <v>182205914.85800001</v>
      </c>
      <c r="E21" s="11">
        <v>185514959.74000001</v>
      </c>
      <c r="F21" s="11">
        <v>190271656.78999999</v>
      </c>
      <c r="G21" s="11">
        <v>191997860.861</v>
      </c>
      <c r="H21" s="11">
        <v>192040170.46900001</v>
      </c>
      <c r="I21" s="11">
        <v>198905728.01899999</v>
      </c>
      <c r="J21" s="11">
        <v>192677694.05000001</v>
      </c>
      <c r="K21" s="11">
        <v>192615710.57499999</v>
      </c>
      <c r="L21" s="11">
        <v>192592604.704</v>
      </c>
      <c r="M21" s="11">
        <v>194226020.59999999</v>
      </c>
      <c r="N21" s="11">
        <v>196094903.176</v>
      </c>
      <c r="O21" s="11">
        <v>201036259.412</v>
      </c>
      <c r="P21" s="11">
        <v>211683298.09799999</v>
      </c>
      <c r="Q21" s="11">
        <v>210888866.692</v>
      </c>
      <c r="R21" s="11">
        <v>218853254.54100001</v>
      </c>
      <c r="S21" s="11">
        <v>228088401.42199999</v>
      </c>
      <c r="T21" s="11">
        <v>234875749.14500001</v>
      </c>
      <c r="U21" s="11">
        <v>245709350.10400099</v>
      </c>
      <c r="V21" s="11">
        <v>243956290.09799999</v>
      </c>
      <c r="W21" s="12">
        <v>237165679.09200099</v>
      </c>
      <c r="X21" s="12">
        <v>260241582.01200023</v>
      </c>
      <c r="Y21" s="13">
        <v>257895285.88700044</v>
      </c>
      <c r="Z21" s="12">
        <v>279453399.84900045</v>
      </c>
      <c r="AA21" s="12">
        <v>289794037.08500022</v>
      </c>
      <c r="AB21" s="13">
        <v>299707229.13199961</v>
      </c>
      <c r="AC21" s="13">
        <v>304671931.26860046</v>
      </c>
      <c r="AD21" s="13">
        <v>312482785.611</v>
      </c>
      <c r="AE21" s="14"/>
    </row>
    <row r="22" spans="2:31" ht="17.25" customHeight="1" x14ac:dyDescent="0.25">
      <c r="B22" s="17" t="s">
        <v>18</v>
      </c>
      <c r="C22" s="11">
        <v>350276088.884</v>
      </c>
      <c r="D22" s="11">
        <v>340219780.229002</v>
      </c>
      <c r="E22" s="11">
        <v>330126015.08299798</v>
      </c>
      <c r="F22" s="11">
        <v>342370156.16699898</v>
      </c>
      <c r="G22" s="11">
        <v>339736881.77100098</v>
      </c>
      <c r="H22" s="11">
        <v>339284602.59300202</v>
      </c>
      <c r="I22" s="11">
        <v>340160156.51199901</v>
      </c>
      <c r="J22" s="11">
        <v>327881842.04700297</v>
      </c>
      <c r="K22" s="11">
        <v>329007127.11500198</v>
      </c>
      <c r="L22" s="11">
        <v>333030679.56800097</v>
      </c>
      <c r="M22" s="11">
        <v>336395813.68099898</v>
      </c>
      <c r="N22" s="11">
        <v>337375346.47600102</v>
      </c>
      <c r="O22" s="11">
        <v>338897285.04200101</v>
      </c>
      <c r="P22" s="11">
        <v>335633913.33999902</v>
      </c>
      <c r="Q22" s="11">
        <v>334221105.5</v>
      </c>
      <c r="R22" s="11">
        <v>315027867.88099998</v>
      </c>
      <c r="S22" s="11">
        <v>332367479.191998</v>
      </c>
      <c r="T22" s="11">
        <v>333113349.312002</v>
      </c>
      <c r="U22" s="11">
        <v>335065957.26999801</v>
      </c>
      <c r="V22" s="11">
        <v>343656516.42900199</v>
      </c>
      <c r="W22" s="12">
        <v>345657419.57500303</v>
      </c>
      <c r="X22" s="12">
        <v>336213154.59799975</v>
      </c>
      <c r="Y22" s="13">
        <v>339088130.69799966</v>
      </c>
      <c r="Z22" s="12">
        <v>348285141.22300035</v>
      </c>
      <c r="AA22" s="12">
        <v>351782399.76399958</v>
      </c>
      <c r="AB22" s="13">
        <v>354813602.89000016</v>
      </c>
      <c r="AC22" s="13">
        <v>351951077.76390243</v>
      </c>
      <c r="AD22" s="13">
        <v>354459237.98300099</v>
      </c>
      <c r="AE22" s="14"/>
    </row>
    <row r="23" spans="2:31" ht="17.25" customHeight="1" x14ac:dyDescent="0.25">
      <c r="B23" s="17" t="s">
        <v>19</v>
      </c>
      <c r="C23" s="11">
        <v>54074747.332999997</v>
      </c>
      <c r="D23" s="11">
        <v>45686856.546999998</v>
      </c>
      <c r="E23" s="11">
        <v>34895930.598999999</v>
      </c>
      <c r="F23" s="11">
        <v>35833608.336999997</v>
      </c>
      <c r="G23" s="11">
        <v>34602428.232000001</v>
      </c>
      <c r="H23" s="11">
        <v>33069412.572000001</v>
      </c>
      <c r="I23" s="11">
        <v>34356133.187999897</v>
      </c>
      <c r="J23" s="11">
        <v>31755019.181000002</v>
      </c>
      <c r="K23" s="11">
        <v>33144314.276999898</v>
      </c>
      <c r="L23" s="11">
        <v>32499009.201000001</v>
      </c>
      <c r="M23" s="11">
        <v>32181245.517999999</v>
      </c>
      <c r="N23" s="11">
        <v>31313247.938000001</v>
      </c>
      <c r="O23" s="11">
        <v>31083987.495999999</v>
      </c>
      <c r="P23" s="11">
        <v>30232358.357999999</v>
      </c>
      <c r="Q23" s="11">
        <v>30962862.816</v>
      </c>
      <c r="R23" s="11">
        <v>31501520.055999901</v>
      </c>
      <c r="S23" s="11">
        <v>31970855.078000002</v>
      </c>
      <c r="T23" s="11">
        <v>33330976.914999999</v>
      </c>
      <c r="U23" s="11">
        <v>33477005.160999998</v>
      </c>
      <c r="V23" s="11">
        <v>35496692.398000002</v>
      </c>
      <c r="W23" s="12">
        <v>35400041.6159999</v>
      </c>
      <c r="X23" s="12">
        <v>34907543.665999994</v>
      </c>
      <c r="Y23" s="13">
        <v>34332929.399000011</v>
      </c>
      <c r="Z23" s="12">
        <v>35605075.789999999</v>
      </c>
      <c r="AA23" s="12">
        <v>40869291.307999983</v>
      </c>
      <c r="AB23" s="13">
        <v>41177423.57099998</v>
      </c>
      <c r="AC23" s="13">
        <v>40940166.447699979</v>
      </c>
      <c r="AD23" s="13">
        <v>42232888.369999997</v>
      </c>
      <c r="AE23" s="14"/>
    </row>
    <row r="24" spans="2:31" ht="17.25" customHeight="1" x14ac:dyDescent="0.25">
      <c r="B24" s="17" t="s">
        <v>20</v>
      </c>
      <c r="C24" s="11">
        <v>120918732.41</v>
      </c>
      <c r="D24" s="11">
        <v>102539208.564</v>
      </c>
      <c r="E24" s="11">
        <v>106102998.63</v>
      </c>
      <c r="F24" s="11">
        <v>111575767.029</v>
      </c>
      <c r="G24" s="11">
        <v>107796775.809</v>
      </c>
      <c r="H24" s="11">
        <v>104210102.03</v>
      </c>
      <c r="I24" s="11">
        <v>104354171.286</v>
      </c>
      <c r="J24" s="11">
        <v>93589353.436000004</v>
      </c>
      <c r="K24" s="11">
        <v>94822578.472000107</v>
      </c>
      <c r="L24" s="11">
        <v>93818736.427000195</v>
      </c>
      <c r="M24" s="11">
        <v>95188518.047000095</v>
      </c>
      <c r="N24" s="11">
        <v>93912691.837000102</v>
      </c>
      <c r="O24" s="11">
        <v>95470865.051000103</v>
      </c>
      <c r="P24" s="11">
        <v>94605333.397</v>
      </c>
      <c r="Q24" s="11">
        <v>97148304.931999803</v>
      </c>
      <c r="R24" s="11">
        <v>94634137.767999902</v>
      </c>
      <c r="S24" s="11">
        <v>93868123.720999897</v>
      </c>
      <c r="T24" s="11">
        <v>94047476.923000097</v>
      </c>
      <c r="U24" s="11">
        <v>97767168.885999903</v>
      </c>
      <c r="V24" s="11">
        <v>105537013.47400001</v>
      </c>
      <c r="W24" s="12">
        <v>109326242.141</v>
      </c>
      <c r="X24" s="12">
        <v>112232288.33599994</v>
      </c>
      <c r="Y24" s="13">
        <v>115614634.358</v>
      </c>
      <c r="Z24" s="12">
        <v>119042975.71500005</v>
      </c>
      <c r="AA24" s="12">
        <v>118605667.29999994</v>
      </c>
      <c r="AB24" s="13">
        <v>118514547.95099989</v>
      </c>
      <c r="AC24" s="13">
        <v>117770587.09940006</v>
      </c>
      <c r="AD24" s="13">
        <v>123300965.178</v>
      </c>
      <c r="AE24" s="14"/>
    </row>
    <row r="25" spans="2:31" ht="17.25" customHeight="1" x14ac:dyDescent="0.25">
      <c r="B25" s="17" t="s">
        <v>21</v>
      </c>
      <c r="C25" s="11">
        <v>27690991.397999998</v>
      </c>
      <c r="D25" s="11">
        <v>21906127.210999999</v>
      </c>
      <c r="E25" s="11">
        <v>21784207.653999999</v>
      </c>
      <c r="F25" s="11">
        <v>22099500.756000001</v>
      </c>
      <c r="G25" s="11">
        <v>21672896.579999998</v>
      </c>
      <c r="H25" s="11">
        <v>20565017.280999999</v>
      </c>
      <c r="I25" s="11">
        <v>20416137.690000001</v>
      </c>
      <c r="J25" s="11">
        <v>19309118.07</v>
      </c>
      <c r="K25" s="11">
        <v>10198534.386</v>
      </c>
      <c r="L25" s="11">
        <v>9904864.4649999905</v>
      </c>
      <c r="M25" s="11">
        <v>9774215.9619999994</v>
      </c>
      <c r="N25" s="11">
        <v>9951072.5920000002</v>
      </c>
      <c r="O25" s="11">
        <v>9927549.1999999993</v>
      </c>
      <c r="P25" s="11">
        <v>10420000.301999999</v>
      </c>
      <c r="Q25" s="11">
        <v>10197144.639</v>
      </c>
      <c r="R25" s="11">
        <v>10660256.813999999</v>
      </c>
      <c r="S25" s="11">
        <v>10595818.322000001</v>
      </c>
      <c r="T25" s="11">
        <v>11035557.338</v>
      </c>
      <c r="U25" s="11">
        <v>10995311.687000001</v>
      </c>
      <c r="V25" s="11">
        <v>12313339.973999999</v>
      </c>
      <c r="W25" s="12">
        <v>12470994.055</v>
      </c>
      <c r="X25" s="12">
        <v>12469869.039999999</v>
      </c>
      <c r="Y25" s="13">
        <v>12919648.879999992</v>
      </c>
      <c r="Z25" s="12">
        <v>14208660.446000014</v>
      </c>
      <c r="AA25" s="12">
        <v>15178714.819000008</v>
      </c>
      <c r="AB25" s="13">
        <v>14612723.53800001</v>
      </c>
      <c r="AC25" s="13">
        <v>14399130.364399996</v>
      </c>
      <c r="AD25" s="13">
        <v>14312109.827</v>
      </c>
      <c r="AE25" s="14"/>
    </row>
    <row r="26" spans="2:31" ht="17.25" customHeight="1" x14ac:dyDescent="0.25">
      <c r="B26" s="17" t="s">
        <v>22</v>
      </c>
      <c r="C26" s="11">
        <v>36161810.258000001</v>
      </c>
      <c r="D26" s="11">
        <v>37392139.626999997</v>
      </c>
      <c r="E26" s="11">
        <v>37527491.693999998</v>
      </c>
      <c r="F26" s="11">
        <v>37631213.924999997</v>
      </c>
      <c r="G26" s="11">
        <v>38992498.912</v>
      </c>
      <c r="H26" s="11">
        <v>36722448.978</v>
      </c>
      <c r="I26" s="11">
        <v>36162805.409000002</v>
      </c>
      <c r="J26" s="11">
        <v>33291462.232999999</v>
      </c>
      <c r="K26" s="11">
        <v>32580568.044</v>
      </c>
      <c r="L26" s="11">
        <v>32277688.713</v>
      </c>
      <c r="M26" s="11">
        <v>32374949.250999998</v>
      </c>
      <c r="N26" s="11">
        <v>32166795</v>
      </c>
      <c r="O26" s="11">
        <v>33822554.618000001</v>
      </c>
      <c r="P26" s="11">
        <v>37533519.821000002</v>
      </c>
      <c r="Q26" s="11">
        <v>37824822.196000002</v>
      </c>
      <c r="R26" s="11">
        <v>35571290.670999996</v>
      </c>
      <c r="S26" s="11">
        <v>36166907.601000004</v>
      </c>
      <c r="T26" s="11">
        <v>36219490.997000001</v>
      </c>
      <c r="U26" s="11">
        <v>36224366.253000103</v>
      </c>
      <c r="V26" s="11">
        <v>40612325.148000002</v>
      </c>
      <c r="W26" s="12">
        <v>43659840.879000001</v>
      </c>
      <c r="X26" s="12">
        <v>44806754.124000005</v>
      </c>
      <c r="Y26" s="13">
        <v>60211788.342000015</v>
      </c>
      <c r="Z26" s="12">
        <v>59231847.842000008</v>
      </c>
      <c r="AA26" s="12">
        <v>63227456.215000033</v>
      </c>
      <c r="AB26" s="13">
        <v>69588455.684999987</v>
      </c>
      <c r="AC26" s="13">
        <v>70384329.444999978</v>
      </c>
      <c r="AD26" s="13">
        <v>69696191.137999997</v>
      </c>
      <c r="AE26" s="14"/>
    </row>
    <row r="27" spans="2:31" ht="17.25" customHeight="1" x14ac:dyDescent="0.25">
      <c r="B27" s="17" t="s">
        <v>23</v>
      </c>
      <c r="C27" s="11">
        <v>28868941.581999999</v>
      </c>
      <c r="D27" s="11">
        <v>26372278.469999999</v>
      </c>
      <c r="E27" s="11">
        <v>26082517.971999999</v>
      </c>
      <c r="F27" s="11">
        <v>26372898.401000001</v>
      </c>
      <c r="G27" s="11">
        <v>26293472.875</v>
      </c>
      <c r="H27" s="11">
        <v>24938890.337000001</v>
      </c>
      <c r="I27" s="11">
        <v>24689944.767000001</v>
      </c>
      <c r="J27" s="11">
        <v>23071138.984000001</v>
      </c>
      <c r="K27" s="11">
        <v>22947384.324000001</v>
      </c>
      <c r="L27" s="11">
        <v>22667286.771000002</v>
      </c>
      <c r="M27" s="11">
        <v>22495110.09</v>
      </c>
      <c r="N27" s="11">
        <v>22408779.147999998</v>
      </c>
      <c r="O27" s="11">
        <v>23354647.692000002</v>
      </c>
      <c r="P27" s="11">
        <v>23336501.706</v>
      </c>
      <c r="Q27" s="11">
        <v>23614180.73</v>
      </c>
      <c r="R27" s="11">
        <v>23350069.627999999</v>
      </c>
      <c r="S27" s="11">
        <v>25504453.344000001</v>
      </c>
      <c r="T27" s="11">
        <v>25686335.818999998</v>
      </c>
      <c r="U27" s="11">
        <v>25813161.703000002</v>
      </c>
      <c r="V27" s="11">
        <v>25821379.967</v>
      </c>
      <c r="W27" s="12">
        <v>26117821.423</v>
      </c>
      <c r="X27" s="12">
        <v>27732865.64599999</v>
      </c>
      <c r="Y27" s="13">
        <v>26797882.841000017</v>
      </c>
      <c r="Z27" s="12">
        <v>27845466.250999991</v>
      </c>
      <c r="AA27" s="12">
        <v>28428747.70899998</v>
      </c>
      <c r="AB27" s="13">
        <v>27286675.543000024</v>
      </c>
      <c r="AC27" s="13">
        <v>27264937.935000002</v>
      </c>
      <c r="AD27" s="13">
        <v>27173794.495999999</v>
      </c>
      <c r="AE27" s="14"/>
    </row>
    <row r="28" spans="2:31" ht="17.25" customHeight="1" x14ac:dyDescent="0.25">
      <c r="B28" s="17" t="s">
        <v>24</v>
      </c>
      <c r="C28" s="11">
        <v>19325669.179000001</v>
      </c>
      <c r="D28" s="11">
        <v>17118631.006999999</v>
      </c>
      <c r="E28" s="11">
        <v>17287338.642000001</v>
      </c>
      <c r="F28" s="11">
        <v>17338267.848999999</v>
      </c>
      <c r="G28" s="11">
        <v>18058807.554000001</v>
      </c>
      <c r="H28" s="11">
        <v>17187957.034000002</v>
      </c>
      <c r="I28" s="11">
        <v>17892663.945</v>
      </c>
      <c r="J28" s="11">
        <v>16266782.299000001</v>
      </c>
      <c r="K28" s="11">
        <v>16212108.527000001</v>
      </c>
      <c r="L28" s="11">
        <v>16095539.512</v>
      </c>
      <c r="M28" s="11">
        <v>16339048.975</v>
      </c>
      <c r="N28" s="11">
        <v>16258721.728</v>
      </c>
      <c r="O28" s="11">
        <v>16458932.513</v>
      </c>
      <c r="P28" s="11">
        <v>16949588.405999999</v>
      </c>
      <c r="Q28" s="11">
        <v>17125255.221999999</v>
      </c>
      <c r="R28" s="11">
        <v>16750119.913000001</v>
      </c>
      <c r="S28" s="11">
        <v>17637690.364</v>
      </c>
      <c r="T28" s="11">
        <v>17948643.419</v>
      </c>
      <c r="U28" s="11">
        <v>18027687.886999998</v>
      </c>
      <c r="V28" s="11">
        <v>18523658.484999999</v>
      </c>
      <c r="W28" s="12">
        <v>18574985.355</v>
      </c>
      <c r="X28" s="12">
        <v>18301960.862999994</v>
      </c>
      <c r="Y28" s="13">
        <v>18504350.396999985</v>
      </c>
      <c r="Z28" s="12">
        <v>18756202.909000006</v>
      </c>
      <c r="AA28" s="12">
        <v>19344926.890999999</v>
      </c>
      <c r="AB28" s="13">
        <v>19623322.774</v>
      </c>
      <c r="AC28" s="13">
        <v>19357194.313000005</v>
      </c>
      <c r="AD28" s="13">
        <v>19386633.284000002</v>
      </c>
      <c r="AE28" s="14"/>
    </row>
    <row r="29" spans="2:31" ht="17.25" customHeight="1" x14ac:dyDescent="0.25">
      <c r="B29" s="17" t="s">
        <v>25</v>
      </c>
      <c r="C29" s="11">
        <v>103862471.118</v>
      </c>
      <c r="D29" s="11">
        <v>112897039.029</v>
      </c>
      <c r="E29" s="11">
        <v>116850531.184</v>
      </c>
      <c r="F29" s="11">
        <v>106583230.80400001</v>
      </c>
      <c r="G29" s="11">
        <v>112186667.35600001</v>
      </c>
      <c r="H29" s="11">
        <v>111046018.37100001</v>
      </c>
      <c r="I29" s="11">
        <v>111128360.486</v>
      </c>
      <c r="J29" s="11">
        <v>109278835.64399999</v>
      </c>
      <c r="K29" s="11">
        <v>111294277.788</v>
      </c>
      <c r="L29" s="11">
        <v>113957189.45900001</v>
      </c>
      <c r="M29" s="11">
        <v>112508444.05400001</v>
      </c>
      <c r="N29" s="11">
        <v>113646999.74700101</v>
      </c>
      <c r="O29" s="11">
        <v>116027786.361</v>
      </c>
      <c r="P29" s="11">
        <v>130350730.07600001</v>
      </c>
      <c r="Q29" s="11">
        <v>133565293.427</v>
      </c>
      <c r="R29" s="11">
        <v>127048501.243</v>
      </c>
      <c r="S29" s="11">
        <v>132811032.60699999</v>
      </c>
      <c r="T29" s="11">
        <v>139429312.95500001</v>
      </c>
      <c r="U29" s="11">
        <v>141163189.13</v>
      </c>
      <c r="V29" s="11">
        <v>150677407.215</v>
      </c>
      <c r="W29" s="12">
        <v>149962837.212001</v>
      </c>
      <c r="X29" s="12">
        <v>137812725.46299976</v>
      </c>
      <c r="Y29" s="13">
        <v>139538210.54500037</v>
      </c>
      <c r="Z29" s="12">
        <v>147458577.46400008</v>
      </c>
      <c r="AA29" s="12">
        <v>150381560.66399989</v>
      </c>
      <c r="AB29" s="13">
        <v>145007454.86900011</v>
      </c>
      <c r="AC29" s="13">
        <v>142036631.36449987</v>
      </c>
      <c r="AD29" s="13">
        <v>131498698.889</v>
      </c>
      <c r="AE29" s="14"/>
    </row>
    <row r="30" spans="2:31" ht="17.25" customHeight="1" x14ac:dyDescent="0.25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3"/>
      <c r="X30" s="33"/>
      <c r="Y30" s="16"/>
      <c r="Z30" s="33"/>
      <c r="AA30" s="33"/>
      <c r="AB30" s="16"/>
      <c r="AC30" s="16"/>
      <c r="AD30" s="16"/>
      <c r="AE30" s="14"/>
    </row>
    <row r="31" spans="2:31" s="20" customFormat="1" ht="17.25" customHeight="1" x14ac:dyDescent="0.25">
      <c r="B31" s="21" t="s">
        <v>26</v>
      </c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4"/>
      <c r="AA31" s="24"/>
      <c r="AB31" s="25"/>
      <c r="AC31" s="25"/>
      <c r="AD31" s="25"/>
      <c r="AE31" s="14"/>
    </row>
    <row r="32" spans="2:31" ht="17.25" customHeight="1" x14ac:dyDescent="0.25">
      <c r="B32" s="17" t="s">
        <v>27</v>
      </c>
      <c r="C32" s="11">
        <v>81493886.626000002</v>
      </c>
      <c r="D32" s="11">
        <v>85105294.861000001</v>
      </c>
      <c r="E32" s="11">
        <v>84068923.947999999</v>
      </c>
      <c r="F32" s="11">
        <v>80409871.358999893</v>
      </c>
      <c r="G32" s="11">
        <v>78216326.507000104</v>
      </c>
      <c r="H32" s="11">
        <v>79294341.587000296</v>
      </c>
      <c r="I32" s="11">
        <v>87433382.287000105</v>
      </c>
      <c r="J32" s="11">
        <v>80087543.871000007</v>
      </c>
      <c r="K32" s="11">
        <v>78206462.797000006</v>
      </c>
      <c r="L32" s="11">
        <v>79482959.241000101</v>
      </c>
      <c r="M32" s="11">
        <v>82653518.373999998</v>
      </c>
      <c r="N32" s="11">
        <v>80446848.347999901</v>
      </c>
      <c r="O32" s="11">
        <v>74656660.810000002</v>
      </c>
      <c r="P32" s="11">
        <v>72349669.053000003</v>
      </c>
      <c r="Q32" s="11">
        <v>68760012.503999993</v>
      </c>
      <c r="R32" s="11">
        <v>66890097.336000003</v>
      </c>
      <c r="S32" s="11">
        <v>74068130.321999997</v>
      </c>
      <c r="T32" s="11">
        <v>69856040.146000102</v>
      </c>
      <c r="U32" s="11">
        <v>64778736.787</v>
      </c>
      <c r="V32" s="11">
        <v>66929287.794</v>
      </c>
      <c r="W32" s="12">
        <v>57225383.408</v>
      </c>
      <c r="X32" s="12">
        <v>52002587.700999975</v>
      </c>
      <c r="Y32" s="13">
        <v>52511164.97899995</v>
      </c>
      <c r="Z32" s="12">
        <v>59624657.063000023</v>
      </c>
      <c r="AA32" s="12">
        <v>54154943.485000029</v>
      </c>
      <c r="AB32" s="13">
        <v>48195525.008999951</v>
      </c>
      <c r="AC32" s="13">
        <v>46376587.448499992</v>
      </c>
      <c r="AD32" s="13">
        <v>45832124.004999898</v>
      </c>
      <c r="AE32" s="14"/>
    </row>
    <row r="33" spans="2:31" ht="17.25" customHeight="1" x14ac:dyDescent="0.25">
      <c r="B33" s="17" t="s">
        <v>28</v>
      </c>
      <c r="C33" s="11">
        <v>488019379.03600001</v>
      </c>
      <c r="D33" s="11">
        <v>479904426.956002</v>
      </c>
      <c r="E33" s="11">
        <v>466051408.049999</v>
      </c>
      <c r="F33" s="11">
        <v>482325045.66899699</v>
      </c>
      <c r="G33" s="11">
        <v>489278936.87900102</v>
      </c>
      <c r="H33" s="11">
        <v>487476943.12599999</v>
      </c>
      <c r="I33" s="11">
        <v>495105308.618999</v>
      </c>
      <c r="J33" s="11">
        <v>477438009.70399898</v>
      </c>
      <c r="K33" s="11">
        <v>476196549.52100301</v>
      </c>
      <c r="L33" s="11">
        <v>474739298.78000098</v>
      </c>
      <c r="M33" s="11">
        <v>483340720.73900002</v>
      </c>
      <c r="N33" s="11">
        <v>483108570.37900198</v>
      </c>
      <c r="O33" s="11">
        <v>497907288.77800101</v>
      </c>
      <c r="P33" s="11">
        <v>526310650.88399899</v>
      </c>
      <c r="Q33" s="11">
        <v>527656626.67899501</v>
      </c>
      <c r="R33" s="11">
        <v>501614889.87999898</v>
      </c>
      <c r="S33" s="11">
        <v>524596214.44699699</v>
      </c>
      <c r="T33" s="11">
        <v>539992653.44500196</v>
      </c>
      <c r="U33" s="11">
        <v>553791692.81399798</v>
      </c>
      <c r="V33" s="11">
        <v>568031167.02600205</v>
      </c>
      <c r="W33" s="12">
        <v>574510275.25400198</v>
      </c>
      <c r="X33" s="12">
        <v>579815169.34900272</v>
      </c>
      <c r="Y33" s="13">
        <v>596600515.03000176</v>
      </c>
      <c r="Z33" s="12">
        <v>615588085.89499748</v>
      </c>
      <c r="AA33" s="12">
        <v>635964373.0769999</v>
      </c>
      <c r="AB33" s="13">
        <v>645606823.61800218</v>
      </c>
      <c r="AC33" s="13">
        <v>645893733.78990078</v>
      </c>
      <c r="AD33" s="13">
        <v>649211316.53899896</v>
      </c>
      <c r="AE33" s="14"/>
    </row>
    <row r="34" spans="2:31" ht="17.25" customHeight="1" x14ac:dyDescent="0.25">
      <c r="B34" s="17" t="s">
        <v>29</v>
      </c>
      <c r="C34" s="11">
        <v>653908410.67900097</v>
      </c>
      <c r="D34" s="11">
        <v>659550124.13200402</v>
      </c>
      <c r="E34" s="11">
        <v>677424519.63899696</v>
      </c>
      <c r="F34" s="11">
        <v>693623616.90999806</v>
      </c>
      <c r="G34" s="11">
        <v>698548913.44200504</v>
      </c>
      <c r="H34" s="11">
        <v>677484304.28099895</v>
      </c>
      <c r="I34" s="11">
        <v>672249475.98500299</v>
      </c>
      <c r="J34" s="11">
        <v>645241679.16500103</v>
      </c>
      <c r="K34" s="11">
        <v>645829334.21199799</v>
      </c>
      <c r="L34" s="11">
        <v>648118302.51399803</v>
      </c>
      <c r="M34" s="11">
        <v>646375852.446998</v>
      </c>
      <c r="N34" s="11">
        <v>650171130.94500005</v>
      </c>
      <c r="O34" s="11">
        <v>660071838.150002</v>
      </c>
      <c r="P34" s="11">
        <v>665482678.46299005</v>
      </c>
      <c r="Q34" s="11">
        <v>676859337.46300006</v>
      </c>
      <c r="R34" s="11">
        <v>670340127.40400004</v>
      </c>
      <c r="S34" s="11">
        <v>680390872.13600302</v>
      </c>
      <c r="T34" s="11">
        <v>679110363.07900298</v>
      </c>
      <c r="U34" s="11">
        <v>688484854.13800001</v>
      </c>
      <c r="V34" s="11">
        <v>716866211.35500395</v>
      </c>
      <c r="W34" s="12">
        <v>717222080.71200001</v>
      </c>
      <c r="X34" s="12">
        <v>718049817.00899982</v>
      </c>
      <c r="Y34" s="13">
        <v>723650928.92499948</v>
      </c>
      <c r="Z34" s="12">
        <v>733475316.99400043</v>
      </c>
      <c r="AA34" s="12">
        <v>749371087.65499866</v>
      </c>
      <c r="AB34" s="13">
        <v>762524658.00499809</v>
      </c>
      <c r="AC34" s="13">
        <v>759797153.28999996</v>
      </c>
      <c r="AD34" s="13">
        <v>770046918.31700003</v>
      </c>
      <c r="AE34" s="14"/>
    </row>
    <row r="35" spans="2:31" ht="17.25" customHeight="1" thickBot="1" x14ac:dyDescent="0.3">
      <c r="B35" s="29" t="s">
        <v>6</v>
      </c>
      <c r="C35" s="30">
        <f>SUM(C32:C34)</f>
        <v>1223421676.341001</v>
      </c>
      <c r="D35" s="30">
        <f t="shared" ref="D35:V35" si="0">SUM(D32:D34)</f>
        <v>1224559845.9490061</v>
      </c>
      <c r="E35" s="30">
        <f t="shared" si="0"/>
        <v>1227544851.6369958</v>
      </c>
      <c r="F35" s="30">
        <f t="shared" si="0"/>
        <v>1256358533.937995</v>
      </c>
      <c r="G35" s="30">
        <f t="shared" si="0"/>
        <v>1266044176.8280063</v>
      </c>
      <c r="H35" s="30">
        <f t="shared" si="0"/>
        <v>1244255588.9939992</v>
      </c>
      <c r="I35" s="30">
        <f t="shared" si="0"/>
        <v>1254788166.8910022</v>
      </c>
      <c r="J35" s="30">
        <f t="shared" si="0"/>
        <v>1202767232.74</v>
      </c>
      <c r="K35" s="30">
        <f t="shared" si="0"/>
        <v>1200232346.5300012</v>
      </c>
      <c r="L35" s="30">
        <f t="shared" si="0"/>
        <v>1202340560.5349991</v>
      </c>
      <c r="M35" s="30">
        <f t="shared" si="0"/>
        <v>1212370091.559998</v>
      </c>
      <c r="N35" s="30">
        <f t="shared" si="0"/>
        <v>1213726549.6720018</v>
      </c>
      <c r="O35" s="30">
        <f t="shared" si="0"/>
        <v>1232635787.738003</v>
      </c>
      <c r="P35" s="30">
        <f t="shared" si="0"/>
        <v>1264142998.3999891</v>
      </c>
      <c r="Q35" s="30">
        <f t="shared" si="0"/>
        <v>1273275976.6459951</v>
      </c>
      <c r="R35" s="30">
        <f t="shared" si="0"/>
        <v>1238845114.6199989</v>
      </c>
      <c r="S35" s="30">
        <f t="shared" si="0"/>
        <v>1279055216.905</v>
      </c>
      <c r="T35" s="30">
        <f t="shared" si="0"/>
        <v>1288959056.6700051</v>
      </c>
      <c r="U35" s="30">
        <f t="shared" si="0"/>
        <v>1307055283.7389979</v>
      </c>
      <c r="V35" s="30">
        <f t="shared" si="0"/>
        <v>1351826666.1750059</v>
      </c>
      <c r="W35" s="30">
        <v>1348957739.374002</v>
      </c>
      <c r="X35" s="30">
        <v>1349867574.0590024</v>
      </c>
      <c r="Y35" s="31">
        <v>1372762608.9340012</v>
      </c>
      <c r="Z35" s="30">
        <v>1408688059.951998</v>
      </c>
      <c r="AA35" s="30">
        <v>1439490404.2169986</v>
      </c>
      <c r="AB35" s="31">
        <v>1456327006.6320002</v>
      </c>
      <c r="AC35" s="31">
        <v>1452067474.5284009</v>
      </c>
      <c r="AD35" s="31">
        <v>1465090358.8610001</v>
      </c>
      <c r="AE35" s="14"/>
    </row>
    <row r="36" spans="2:31" ht="17.25" customHeigh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2:31" ht="17.25" customHeight="1" x14ac:dyDescent="0.25">
      <c r="B37" s="20" t="s">
        <v>30</v>
      </c>
    </row>
    <row r="38" spans="2:31" ht="48.75" customHeight="1" x14ac:dyDescent="0.25">
      <c r="B38" s="37" t="s">
        <v>31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2:31" ht="17.25" customHeight="1" x14ac:dyDescent="0.25">
      <c r="B39" s="20"/>
    </row>
    <row r="41" spans="2:31" ht="17.25" customHeight="1" x14ac:dyDescent="0.25">
      <c r="B41"/>
    </row>
    <row r="43" spans="2:31" ht="17.25" customHeight="1" x14ac:dyDescent="0.25">
      <c r="B4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50" spans="3:20" ht="17.25" customHeigh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</sheetData>
  <mergeCells count="3">
    <mergeCell ref="A11:A12"/>
    <mergeCell ref="A13:A14"/>
    <mergeCell ref="B38:K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D1AC7-23D0-4DAF-9F05-1282E006BAE6}"/>
</file>

<file path=customXml/itemProps2.xml><?xml version="1.0" encoding="utf-8"?>
<ds:datastoreItem xmlns:ds="http://schemas.openxmlformats.org/officeDocument/2006/customXml" ds:itemID="{40139607-8B7B-4023-A6E1-AD732A8F3747}"/>
</file>

<file path=customXml/itemProps3.xml><?xml version="1.0" encoding="utf-8"?>
<ds:datastoreItem xmlns:ds="http://schemas.openxmlformats.org/officeDocument/2006/customXml" ds:itemID="{A64730A7-50C0-4C50-991E-2417CCA9E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Նարինե Դավթյան</dc:creator>
  <cp:lastModifiedBy>Նարինե Դավթյան</cp:lastModifiedBy>
  <dcterms:created xsi:type="dcterms:W3CDTF">2023-10-05T07:27:09Z</dcterms:created>
  <dcterms:modified xsi:type="dcterms:W3CDTF">2024-04-15T12:06:36Z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