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8" tabRatio="613" activeTab="1"/>
  </bookViews>
  <sheets>
    <sheet name="Եռամսյակ" sheetId="1" r:id="rId1"/>
    <sheet name="Տարեկան" sheetId="2" r:id="rId2"/>
    <sheet name="Մեթոդ. պարզաբանում" sheetId="3" r:id="rId3"/>
  </sheets>
  <definedNames/>
  <calcPr fullCalcOnLoad="1"/>
</workbook>
</file>

<file path=xl/sharedStrings.xml><?xml version="1.0" encoding="utf-8"?>
<sst xmlns="http://schemas.openxmlformats.org/spreadsheetml/2006/main" count="260" uniqueCount="158">
  <si>
    <t>Կարճաժամկետ</t>
  </si>
  <si>
    <t>Վարկեր</t>
  </si>
  <si>
    <t>Երկարաժամկետ</t>
  </si>
  <si>
    <t>Ուղղակի ներդրումներ` միջֆիրմային վարկեր</t>
  </si>
  <si>
    <t>Համախառն Արտաքին Պարտք</t>
  </si>
  <si>
    <t xml:space="preserve">Մլն. ԱՄՆ դոլար </t>
  </si>
  <si>
    <t>համաձայն ՎՀՁ-5-ի միասնականացված  հոդվածների</t>
  </si>
  <si>
    <t xml:space="preserve">2004-ից </t>
  </si>
  <si>
    <t>վերանայված տվյալների աղբյուրների կիրառմամբ</t>
  </si>
  <si>
    <t>նշանակում է, որ տվյալ հոդվածի գծով գործառնություն չի իրականացվել, երևույթը բացակայում է կամ գործառնության վերաբերյալ տվյալներ չկան (չեն հավաքագրվել)</t>
  </si>
  <si>
    <t>Սկսած 2003թ-ից</t>
  </si>
  <si>
    <t xml:space="preserve">http://armstat.am/Metadata/Pages_Armenian/BP/ArmBPExternalDebt.htm </t>
  </si>
  <si>
    <t>2010Q4</t>
  </si>
  <si>
    <t>http://dsbb.imf.org/Pages/SDDS/BaseSMReport.aspx?ctycode=ARM&amp;catcode=EXD00&amp;ctyType=SDDS</t>
  </si>
  <si>
    <t xml:space="preserve">   2003 թվականից մինչև 2011 թվականը ՀՀ արտաքին պարտքը կազմվել է ՀՀ Ազգային վիճակագրական ծառայության կողմից, 2011 թվականի 1-ին եռամսյակից սկսած այն կազմում է ՀՀ Կենտրոնական բանկը: </t>
  </si>
  <si>
    <t>Հայաստանում արտաքին պարտքի  կազմման վերաբերյալ մեթոդաբանական առավել մանրամասն պարզաբանումները տես`</t>
  </si>
  <si>
    <t xml:space="preserve"> կամ`</t>
  </si>
  <si>
    <t>2011Q1</t>
  </si>
  <si>
    <t>2011Q2</t>
  </si>
  <si>
    <t>2011Q3</t>
  </si>
  <si>
    <t>2011Q4</t>
  </si>
  <si>
    <t>2012Q1</t>
  </si>
  <si>
    <t>2011A1</t>
  </si>
  <si>
    <t xml:space="preserve">ՀՀ ՀԱՄԱԽԱՌՆ ԱՐՏԱՔԻՆ ՊԱՐՏՔԻ  ԵՌԱՄՍՅԱԿԱՅԻՆ ԴԻՐՔԵՐԸ  (ժամանակաշրջանի վերջի դրությամբ)          </t>
  </si>
  <si>
    <t xml:space="preserve">ՀՀ ՀԱՄԱԽԱՌՆ ԱՐՏԱՔԻՆ ՊԱՐՏՔԻ  ՏԱՐԵԿԱՆ ԴԻՐՔԵՐԸ  (ժամանակաշրջանի վերջի դրությամբ)                                                                     </t>
  </si>
  <si>
    <t>2012Q2</t>
  </si>
  <si>
    <t>2012Q3</t>
  </si>
  <si>
    <t>2012Q4</t>
  </si>
  <si>
    <t>2012A1</t>
  </si>
  <si>
    <t>2013Q1</t>
  </si>
  <si>
    <t>2010A1</t>
  </si>
  <si>
    <t>2013Q2</t>
  </si>
  <si>
    <t>2013Q3</t>
  </si>
  <si>
    <t>Վերանայվել են արտաքին պարտքի պատմական շարքերը, ինչը պայմանավորված է եղել ինչպես ԱՄՀ ՎՀՁ-6 նոր մեթոդաբանության կիրարկմամբ, այնպես էլ պատմական շարքերը գործող վիճակագրական մեթոդների հետ համահունչ դարձնելու և ի հայտ եկած սխալները ուղղելու նպատակով: Հաշվի առնելով  այն հանգամանքը, որ որոշ հոդվածների վերանայման աշխատանքները պահանջում են լրացուցիչ հետազոտություն, նախատեսվում է այդ հոդվածների գծով  աշխատանքներն ավարտել 2014-2017 թվականներին:</t>
  </si>
  <si>
    <t>Ուշադրություն. 2014 թվականի հունիսի 30-ից արտաքին պարտքը հրապարակվելու է միայն ԱՄՀ ՎՀՁ-6 նոր մեթոդաբանությամբ:</t>
  </si>
  <si>
    <t>Այլ պարտքային պարտավորություններ</t>
  </si>
  <si>
    <t>Կենտրոնական բանկ</t>
  </si>
  <si>
    <t>Այլ Հատվածներ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</si>
  <si>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</si>
  <si>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</si>
  <si>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</si>
  <si>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</si>
  <si>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</si>
  <si>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</si>
  <si>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</si>
  <si>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</si>
  <si>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</si>
  <si>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</si>
  <si>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</si>
  <si>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</si>
  <si>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</si>
  <si>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</si>
  <si>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</si>
  <si>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</si>
  <si>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</si>
  <si>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</si>
  <si>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</si>
  <si>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</si>
  <si>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</si>
  <si>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</si>
  <si>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</si>
  <si>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</si>
  <si>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</si>
  <si>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</si>
  <si>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</si>
  <si>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</si>
  <si>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</si>
  <si>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</si>
  <si>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</si>
  <si>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</si>
  <si>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</si>
  <si>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</si>
  <si>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</si>
  <si>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</si>
  <si>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</si>
  <si>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</si>
  <si>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</si>
  <si>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</si>
  <si>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</si>
  <si>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</si>
  <si>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</si>
  <si>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</si>
  <si>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</si>
  <si>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</si>
  <si>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</si>
  <si>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2013Q4</t>
  </si>
  <si>
    <t>1998A1</t>
  </si>
  <si>
    <t>1999A1</t>
  </si>
  <si>
    <t>2000A1</t>
  </si>
  <si>
    <t>2001A1</t>
  </si>
  <si>
    <t>2002A1</t>
  </si>
  <si>
    <t>2003A1</t>
  </si>
  <si>
    <t>2004A1</t>
  </si>
  <si>
    <t>2005A1</t>
  </si>
  <si>
    <t>2006A1</t>
  </si>
  <si>
    <t>2007A1</t>
  </si>
  <si>
    <t>2008A1</t>
  </si>
  <si>
    <t>2009A1</t>
  </si>
  <si>
    <t>2013A1</t>
  </si>
  <si>
    <t>2014Q1</t>
  </si>
  <si>
    <t>2014Q2</t>
  </si>
  <si>
    <t>2014Q3</t>
  </si>
  <si>
    <t>2014Q4</t>
  </si>
  <si>
    <t>2014A1</t>
  </si>
  <si>
    <t>2015Q1</t>
  </si>
  <si>
    <t>2015Q2</t>
  </si>
  <si>
    <t>2015Q3</t>
  </si>
  <si>
    <t>2015Q4</t>
  </si>
  <si>
    <t>2015A1</t>
  </si>
  <si>
    <t>2016Q1</t>
  </si>
  <si>
    <t>2016Q2</t>
  </si>
  <si>
    <t>2016Q3</t>
  </si>
  <si>
    <t>2016Q4</t>
  </si>
  <si>
    <t>2016A1</t>
  </si>
  <si>
    <t>2017Q1</t>
  </si>
  <si>
    <t>Պետական կառավարման մարմիններ</t>
  </si>
  <si>
    <t>2017Q2</t>
  </si>
  <si>
    <t>2017Q3</t>
  </si>
  <si>
    <t>2017Q4</t>
  </si>
  <si>
    <t>2017A1</t>
  </si>
  <si>
    <t>2018Q1</t>
  </si>
  <si>
    <t>2018Q2</t>
  </si>
  <si>
    <t>2018Q3</t>
  </si>
  <si>
    <t>2018Q4</t>
  </si>
  <si>
    <t>2018A1</t>
  </si>
  <si>
    <t>2019Q1</t>
  </si>
  <si>
    <t>Պարտքային արժեթղթեր</t>
  </si>
  <si>
    <t>2019Q2</t>
  </si>
  <si>
    <t>2019Q3</t>
  </si>
  <si>
    <t>2019Q4</t>
  </si>
  <si>
    <t>2019A1</t>
  </si>
  <si>
    <t>2020Q1</t>
  </si>
  <si>
    <t>2020Q2</t>
  </si>
  <si>
    <t>2020Q3</t>
  </si>
  <si>
    <t>2020Q4</t>
  </si>
  <si>
    <t>2020A1</t>
  </si>
  <si>
    <t>2021Q1</t>
  </si>
  <si>
    <t>2021Q2</t>
  </si>
  <si>
    <t>2021Q3</t>
  </si>
  <si>
    <t>Առևտրային վարկեր և կանխավճարներ</t>
  </si>
  <si>
    <t>Ուղղակի ներդրողը ուղղակի ներդմամբ ձեռնարկությունում</t>
  </si>
  <si>
    <t>Ուղղակի ներդրմամբ ձեռնարկությունը ուղղակի ներդրողի մոտ (հակառակ ներդրում)</t>
  </si>
  <si>
    <t>Փոխկապակցված կազմակերպությունների միջև</t>
  </si>
  <si>
    <t>Կանխիկ դրամական միջոցներ և ավանդներ</t>
  </si>
  <si>
    <t>Հատուկ փոխառության իրավունք (ՀՓԻ), տեղաբաշխում</t>
  </si>
  <si>
    <t>Ավանդային կազմակերպություններ, բացի կենտրոնական բանկից</t>
  </si>
  <si>
    <t>2021Q4</t>
  </si>
  <si>
    <t>2021A1</t>
  </si>
  <si>
    <t>2022Q1</t>
  </si>
  <si>
    <t>2022Q2</t>
  </si>
  <si>
    <t>2022Q3</t>
  </si>
  <si>
    <t>2022Q4</t>
  </si>
  <si>
    <t>2022A1</t>
  </si>
  <si>
    <t>2023Q1</t>
  </si>
  <si>
    <t>2023Q2</t>
  </si>
  <si>
    <t>2023Q3</t>
  </si>
  <si>
    <t>2023Q4</t>
  </si>
  <si>
    <t>2023A1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</si>
</sst>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0000"/>
    <numFmt numFmtId="180" formatCode="0.000000"/>
    <numFmt numFmtId="181" formatCode="0.000"/>
    <numFmt numFmtId="182" formatCode="0.0"/>
    <numFmt numFmtId="183" formatCode="_(* #,##0.000_);_(* \(#,##0.000\);_(* &quot;-&quot;??_);_(@_)"/>
    <numFmt numFmtId="184" formatCode="#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000000000000"/>
    <numFmt numFmtId="193" formatCode="_(* #,##0.0000000_);_(* \(#,##0.0000000\);_(* &quot;-&quot;??_);_(@_)"/>
    <numFmt numFmtId="194" formatCode="_(* #,##0.0_);_(* \(#,##0.0\);_(* &quot;-&quot;??_);_(@_)"/>
    <numFmt numFmtId="195" formatCode="_(* #,##0.0_);_(* \(#,##0.0\);_(* &quot;-&quot;?_);_(@_)"/>
    <numFmt numFmtId="196" formatCode="[$-409]dddd\,\ mmmm\ d\,\ yyyy"/>
    <numFmt numFmtId="197" formatCode="[$-409]h:mm:ss\ AM/PM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Sylfaen"/>
      <family val="1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1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10" xfId="54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54" applyBorder="1" applyAlignment="1" applyProtection="1">
      <alignment vertical="center"/>
      <protection/>
    </xf>
    <xf numFmtId="0" fontId="3" fillId="0" borderId="0" xfId="54" applyBorder="1" applyAlignment="1" applyProtection="1">
      <alignment vertical="center"/>
      <protection/>
    </xf>
    <xf numFmtId="43" fontId="5" fillId="0" borderId="0" xfId="42" applyFont="1" applyAlignment="1">
      <alignment/>
    </xf>
    <xf numFmtId="43" fontId="7" fillId="0" borderId="0" xfId="42" applyFont="1" applyAlignment="1">
      <alignment/>
    </xf>
    <xf numFmtId="43" fontId="5" fillId="0" borderId="0" xfId="42" applyFont="1" applyAlignment="1">
      <alignment/>
    </xf>
    <xf numFmtId="43" fontId="8" fillId="0" borderId="0" xfId="42" applyFont="1" applyAlignment="1">
      <alignment/>
    </xf>
    <xf numFmtId="43" fontId="5" fillId="0" borderId="18" xfId="42" applyFont="1" applyBorder="1" applyAlignment="1">
      <alignment wrapText="1"/>
    </xf>
    <xf numFmtId="43" fontId="7" fillId="0" borderId="0" xfId="42" applyFont="1" applyFill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43" fontId="5" fillId="0" borderId="0" xfId="42" applyFont="1" applyFill="1" applyAlignment="1">
      <alignment/>
    </xf>
    <xf numFmtId="43" fontId="5" fillId="0" borderId="18" xfId="42" applyFont="1" applyFill="1" applyBorder="1" applyAlignment="1">
      <alignment wrapText="1"/>
    </xf>
    <xf numFmtId="0" fontId="9" fillId="0" borderId="19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left"/>
      <protection/>
    </xf>
    <xf numFmtId="0" fontId="12" fillId="0" borderId="21" xfId="0" applyFont="1" applyFill="1" applyBorder="1" applyAlignment="1" applyProtection="1">
      <alignment/>
      <protection/>
    </xf>
    <xf numFmtId="182" fontId="6" fillId="0" borderId="0" xfId="0" applyNumberFormat="1" applyFont="1" applyAlignment="1">
      <alignment/>
    </xf>
    <xf numFmtId="43" fontId="8" fillId="0" borderId="18" xfId="42" applyFont="1" applyFill="1" applyBorder="1" applyAlignment="1" applyProtection="1">
      <alignment/>
      <protection/>
    </xf>
    <xf numFmtId="194" fontId="8" fillId="0" borderId="18" xfId="42" applyNumberFormat="1" applyFont="1" applyBorder="1" applyAlignment="1">
      <alignment/>
    </xf>
    <xf numFmtId="194" fontId="6" fillId="0" borderId="18" xfId="42" applyNumberFormat="1" applyFont="1" applyFill="1" applyBorder="1" applyAlignment="1">
      <alignment/>
    </xf>
    <xf numFmtId="194" fontId="8" fillId="0" borderId="18" xfId="42" applyNumberFormat="1" applyFont="1" applyFill="1" applyBorder="1" applyAlignment="1">
      <alignment/>
    </xf>
    <xf numFmtId="194" fontId="8" fillId="0" borderId="18" xfId="42" applyNumberFormat="1" applyFont="1" applyBorder="1" applyAlignment="1">
      <alignment wrapText="1"/>
    </xf>
    <xf numFmtId="194" fontId="6" fillId="0" borderId="18" xfId="42" applyNumberFormat="1" applyFont="1" applyBorder="1" applyAlignment="1">
      <alignment wrapText="1"/>
    </xf>
    <xf numFmtId="194" fontId="6" fillId="0" borderId="0" xfId="0" applyNumberFormat="1" applyFont="1" applyAlignment="1">
      <alignment/>
    </xf>
    <xf numFmtId="201" fontId="5" fillId="0" borderId="0" xfId="42" applyNumberFormat="1" applyFont="1" applyAlignment="1">
      <alignment/>
    </xf>
    <xf numFmtId="0" fontId="9" fillId="0" borderId="18" xfId="0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rmstat.am/Metadata/Pages_Armenian/BP/ArmBPExternalDebt.htm" TargetMode="External" /><Relationship Id="rId2" Type="http://schemas.openxmlformats.org/officeDocument/2006/relationships/hyperlink" Target="http://dsbb.imf.org/Pages/SDDS/BaseSMReport.aspx?ctycode=ARM&amp;catcode=EXD00&amp;ctyType=SDDS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zoomScalePageLayoutView="0" workbookViewId="0" topLeftCell="A1">
      <pane xSplit="1" ySplit="4" topLeftCell="CJ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T5" sqref="CT5:CW63"/>
    </sheetView>
  </sheetViews>
  <sheetFormatPr defaultColWidth="9.140625" defaultRowHeight="12.75"/>
  <cols>
    <col min="1" max="1" width="46.7109375" style="22" customWidth="1"/>
    <col min="2" max="82" width="9.421875" style="32" customWidth="1"/>
    <col min="83" max="93" width="9.140625" style="21" customWidth="1"/>
    <col min="94" max="94" width="10.57421875" style="21" bestFit="1" customWidth="1"/>
    <col min="95" max="97" width="9.140625" style="21" customWidth="1"/>
    <col min="98" max="101" width="12.421875" style="21" customWidth="1"/>
    <col min="102" max="103" width="9.140625" style="21" customWidth="1"/>
    <col min="104" max="104" width="18.8515625" style="21" bestFit="1" customWidth="1"/>
    <col min="105" max="106" width="10.140625" style="21" bestFit="1" customWidth="1"/>
    <col min="107" max="107" width="16.8515625" style="21" bestFit="1" customWidth="1"/>
    <col min="108" max="16384" width="9.140625" style="21" customWidth="1"/>
  </cols>
  <sheetData>
    <row r="1" ht="15">
      <c r="A1" s="23" t="s">
        <v>23</v>
      </c>
    </row>
    <row r="2" ht="15">
      <c r="A2" s="23"/>
    </row>
    <row r="3" spans="1:82" s="20" customFormat="1" ht="33.75" customHeight="1">
      <c r="A3" s="24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</row>
    <row r="4" spans="1:101" s="20" customFormat="1" ht="20.25" customHeight="1">
      <c r="A4" s="25"/>
      <c r="B4" s="33" t="s">
        <v>38</v>
      </c>
      <c r="C4" s="33" t="s">
        <v>39</v>
      </c>
      <c r="D4" s="33" t="s">
        <v>40</v>
      </c>
      <c r="E4" s="33" t="s">
        <v>41</v>
      </c>
      <c r="F4" s="33" t="s">
        <v>42</v>
      </c>
      <c r="G4" s="33" t="s">
        <v>43</v>
      </c>
      <c r="H4" s="33" t="s">
        <v>44</v>
      </c>
      <c r="I4" s="33" t="s">
        <v>45</v>
      </c>
      <c r="J4" s="33" t="s">
        <v>46</v>
      </c>
      <c r="K4" s="33" t="s">
        <v>47</v>
      </c>
      <c r="L4" s="33" t="s">
        <v>48</v>
      </c>
      <c r="M4" s="33" t="s">
        <v>49</v>
      </c>
      <c r="N4" s="33" t="s">
        <v>50</v>
      </c>
      <c r="O4" s="33" t="s">
        <v>51</v>
      </c>
      <c r="P4" s="33" t="s">
        <v>52</v>
      </c>
      <c r="Q4" s="33" t="s">
        <v>53</v>
      </c>
      <c r="R4" s="33" t="s">
        <v>54</v>
      </c>
      <c r="S4" s="33" t="s">
        <v>55</v>
      </c>
      <c r="T4" s="33" t="s">
        <v>56</v>
      </c>
      <c r="U4" s="33" t="s">
        <v>57</v>
      </c>
      <c r="V4" s="33" t="s">
        <v>58</v>
      </c>
      <c r="W4" s="33" t="s">
        <v>59</v>
      </c>
      <c r="X4" s="33" t="s">
        <v>60</v>
      </c>
      <c r="Y4" s="33" t="s">
        <v>61</v>
      </c>
      <c r="Z4" s="33" t="s">
        <v>62</v>
      </c>
      <c r="AA4" s="33" t="s">
        <v>63</v>
      </c>
      <c r="AB4" s="33" t="s">
        <v>64</v>
      </c>
      <c r="AC4" s="33" t="s">
        <v>65</v>
      </c>
      <c r="AD4" s="33" t="s">
        <v>66</v>
      </c>
      <c r="AE4" s="33" t="s">
        <v>67</v>
      </c>
      <c r="AF4" s="33" t="s">
        <v>68</v>
      </c>
      <c r="AG4" s="33" t="s">
        <v>69</v>
      </c>
      <c r="AH4" s="33" t="s">
        <v>70</v>
      </c>
      <c r="AI4" s="33" t="s">
        <v>71</v>
      </c>
      <c r="AJ4" s="33" t="s">
        <v>72</v>
      </c>
      <c r="AK4" s="33" t="s">
        <v>73</v>
      </c>
      <c r="AL4" s="33" t="s">
        <v>74</v>
      </c>
      <c r="AM4" s="33" t="s">
        <v>75</v>
      </c>
      <c r="AN4" s="33" t="s">
        <v>76</v>
      </c>
      <c r="AO4" s="33" t="s">
        <v>77</v>
      </c>
      <c r="AP4" s="33" t="s">
        <v>78</v>
      </c>
      <c r="AQ4" s="33" t="s">
        <v>79</v>
      </c>
      <c r="AR4" s="33" t="s">
        <v>80</v>
      </c>
      <c r="AS4" s="33" t="s">
        <v>81</v>
      </c>
      <c r="AT4" s="33" t="s">
        <v>82</v>
      </c>
      <c r="AU4" s="33" t="s">
        <v>83</v>
      </c>
      <c r="AV4" s="33" t="s">
        <v>84</v>
      </c>
      <c r="AW4" s="33" t="s">
        <v>12</v>
      </c>
      <c r="AX4" s="33" t="s">
        <v>17</v>
      </c>
      <c r="AY4" s="33" t="s">
        <v>18</v>
      </c>
      <c r="AZ4" s="33" t="s">
        <v>19</v>
      </c>
      <c r="BA4" s="33" t="s">
        <v>20</v>
      </c>
      <c r="BB4" s="33" t="s">
        <v>21</v>
      </c>
      <c r="BC4" s="33" t="s">
        <v>25</v>
      </c>
      <c r="BD4" s="33" t="s">
        <v>26</v>
      </c>
      <c r="BE4" s="33" t="s">
        <v>27</v>
      </c>
      <c r="BF4" s="33" t="s">
        <v>29</v>
      </c>
      <c r="BG4" s="33" t="s">
        <v>31</v>
      </c>
      <c r="BH4" s="33" t="s">
        <v>32</v>
      </c>
      <c r="BI4" s="33" t="s">
        <v>85</v>
      </c>
      <c r="BJ4" s="33" t="s">
        <v>99</v>
      </c>
      <c r="BK4" s="33" t="s">
        <v>100</v>
      </c>
      <c r="BL4" s="33" t="s">
        <v>101</v>
      </c>
      <c r="BM4" s="33" t="s">
        <v>102</v>
      </c>
      <c r="BN4" s="33" t="s">
        <v>104</v>
      </c>
      <c r="BO4" s="33" t="s">
        <v>105</v>
      </c>
      <c r="BP4" s="33" t="s">
        <v>106</v>
      </c>
      <c r="BQ4" s="33" t="s">
        <v>107</v>
      </c>
      <c r="BR4" s="33" t="s">
        <v>109</v>
      </c>
      <c r="BS4" s="33" t="s">
        <v>110</v>
      </c>
      <c r="BT4" s="33" t="s">
        <v>111</v>
      </c>
      <c r="BU4" s="33" t="s">
        <v>112</v>
      </c>
      <c r="BV4" s="33" t="s">
        <v>114</v>
      </c>
      <c r="BW4" s="33" t="s">
        <v>116</v>
      </c>
      <c r="BX4" s="33" t="s">
        <v>117</v>
      </c>
      <c r="BY4" s="33" t="s">
        <v>118</v>
      </c>
      <c r="BZ4" s="33" t="s">
        <v>120</v>
      </c>
      <c r="CA4" s="33" t="s">
        <v>121</v>
      </c>
      <c r="CB4" s="33" t="s">
        <v>122</v>
      </c>
      <c r="CC4" s="33" t="s">
        <v>123</v>
      </c>
      <c r="CD4" s="33" t="s">
        <v>125</v>
      </c>
      <c r="CE4" s="33" t="s">
        <v>127</v>
      </c>
      <c r="CF4" s="33" t="s">
        <v>128</v>
      </c>
      <c r="CG4" s="33" t="s">
        <v>129</v>
      </c>
      <c r="CH4" s="33" t="s">
        <v>131</v>
      </c>
      <c r="CI4" s="33" t="s">
        <v>132</v>
      </c>
      <c r="CJ4" s="33" t="s">
        <v>133</v>
      </c>
      <c r="CK4" s="33" t="s">
        <v>134</v>
      </c>
      <c r="CL4" s="33" t="s">
        <v>136</v>
      </c>
      <c r="CM4" s="33" t="s">
        <v>137</v>
      </c>
      <c r="CN4" s="33" t="s">
        <v>138</v>
      </c>
      <c r="CO4" s="33" t="s">
        <v>146</v>
      </c>
      <c r="CP4" s="33" t="s">
        <v>148</v>
      </c>
      <c r="CQ4" s="33" t="s">
        <v>149</v>
      </c>
      <c r="CR4" s="33" t="s">
        <v>150</v>
      </c>
      <c r="CS4" s="33" t="s">
        <v>151</v>
      </c>
      <c r="CT4" s="33" t="s">
        <v>153</v>
      </c>
      <c r="CU4" s="33" t="s">
        <v>154</v>
      </c>
      <c r="CV4" s="33" t="s">
        <v>155</v>
      </c>
      <c r="CW4" s="33" t="s">
        <v>156</v>
      </c>
    </row>
    <row r="5" spans="1:108" s="20" customFormat="1" ht="32.25" customHeight="1">
      <c r="A5" s="26" t="s">
        <v>115</v>
      </c>
      <c r="B5" s="34">
        <v>557.2546404393627</v>
      </c>
      <c r="C5" s="34">
        <v>567.2652024268119</v>
      </c>
      <c r="D5" s="34">
        <v>608.2088756817695</v>
      </c>
      <c r="E5" s="34">
        <v>641.8160979606865</v>
      </c>
      <c r="F5" s="34">
        <v>642.118933518177</v>
      </c>
      <c r="G5" s="34">
        <v>651.2318159710186</v>
      </c>
      <c r="H5" s="34">
        <v>655.7205086718371</v>
      </c>
      <c r="I5" s="34">
        <v>684.6823046914587</v>
      </c>
      <c r="J5" s="34">
        <v>689.653567426512</v>
      </c>
      <c r="K5" s="34">
        <v>670.3624711718164</v>
      </c>
      <c r="L5" s="34">
        <v>708.7366314393582</v>
      </c>
      <c r="M5" s="34">
        <v>720.3201997255902</v>
      </c>
      <c r="N5" s="34">
        <v>744.8057462103499</v>
      </c>
      <c r="O5" s="34">
        <v>788.0208271115947</v>
      </c>
      <c r="P5" s="34">
        <v>787.6559141508521</v>
      </c>
      <c r="Q5" s="34">
        <v>829.2687614356428</v>
      </c>
      <c r="R5" s="34">
        <v>835.8292865068515</v>
      </c>
      <c r="S5" s="34">
        <v>878.8497119286103</v>
      </c>
      <c r="T5" s="34">
        <v>812.4703549088152</v>
      </c>
      <c r="U5" s="34">
        <v>863.7664752259443</v>
      </c>
      <c r="V5" s="34">
        <v>840.6624444736599</v>
      </c>
      <c r="W5" s="34">
        <v>835.1807998773006</v>
      </c>
      <c r="X5" s="34">
        <v>853.5891217271405</v>
      </c>
      <c r="Y5" s="34">
        <v>937.4301385437029</v>
      </c>
      <c r="Z5" s="34">
        <v>921.5818808856219</v>
      </c>
      <c r="AA5" s="34">
        <v>897.0929146400356</v>
      </c>
      <c r="AB5" s="34">
        <v>908.7882529001229</v>
      </c>
      <c r="AC5" s="34">
        <v>899.9313461393559</v>
      </c>
      <c r="AD5" s="34">
        <v>915.0186539420343</v>
      </c>
      <c r="AE5" s="34">
        <v>968.7500213758847</v>
      </c>
      <c r="AF5" s="34">
        <v>982.4101936946778</v>
      </c>
      <c r="AG5" s="34">
        <v>1018.8571445291745</v>
      </c>
      <c r="AH5" s="34">
        <v>1038.278806153704</v>
      </c>
      <c r="AI5" s="34">
        <v>1085.8851406000933</v>
      </c>
      <c r="AJ5" s="34">
        <v>1132.9566911925335</v>
      </c>
      <c r="AK5" s="34">
        <v>1257.1623093957583</v>
      </c>
      <c r="AL5" s="34">
        <v>1352.283149622711</v>
      </c>
      <c r="AM5" s="34">
        <v>1356.5220340430574</v>
      </c>
      <c r="AN5" s="34">
        <v>1344.9393308289639</v>
      </c>
      <c r="AO5" s="34">
        <v>1401.0770740539497</v>
      </c>
      <c r="AP5" s="34">
        <v>1373.1961153166599</v>
      </c>
      <c r="AQ5" s="34">
        <v>2144.9839658972996</v>
      </c>
      <c r="AR5" s="34">
        <v>2261.30174314699</v>
      </c>
      <c r="AS5" s="34">
        <v>2465.9231264643763</v>
      </c>
      <c r="AT5" s="34">
        <v>2498.469191342933</v>
      </c>
      <c r="AU5" s="34">
        <v>2507.9154988023447</v>
      </c>
      <c r="AV5" s="34">
        <v>2676.0311051650106</v>
      </c>
      <c r="AW5" s="34">
        <v>2737.2165318956745</v>
      </c>
      <c r="AX5" s="34">
        <v>2815.485015647063</v>
      </c>
      <c r="AY5" s="34">
        <v>2877.642440714523</v>
      </c>
      <c r="AZ5" s="34">
        <v>2943.16148517007</v>
      </c>
      <c r="BA5" s="34">
        <v>2955.936820178916</v>
      </c>
      <c r="BB5" s="34">
        <v>3016.601489642312</v>
      </c>
      <c r="BC5" s="34">
        <v>3096.038308084745</v>
      </c>
      <c r="BD5" s="34">
        <v>3157.8355132302527</v>
      </c>
      <c r="BE5" s="34">
        <v>3155.271801534834</v>
      </c>
      <c r="BF5" s="34">
        <v>3068.191218933092</v>
      </c>
      <c r="BG5" s="34">
        <v>3037.7916584011477</v>
      </c>
      <c r="BH5" s="34">
        <v>3791.1829507381303</v>
      </c>
      <c r="BI5" s="34">
        <v>3407.3227342385476</v>
      </c>
      <c r="BJ5" s="34">
        <v>3415.230314987027</v>
      </c>
      <c r="BK5" s="34">
        <v>3443.386134408811</v>
      </c>
      <c r="BL5" s="34">
        <v>3312.9777380955707</v>
      </c>
      <c r="BM5" s="34">
        <v>3363.324742429584</v>
      </c>
      <c r="BN5" s="34">
        <v>3494.520085157674</v>
      </c>
      <c r="BO5" s="34">
        <v>3577.565878793593</v>
      </c>
      <c r="BP5" s="34">
        <v>3556.6405023301813</v>
      </c>
      <c r="BQ5" s="34">
        <v>3854.1952679691994</v>
      </c>
      <c r="BR5" s="34">
        <v>3936.2064946328646</v>
      </c>
      <c r="BS5" s="34">
        <v>4046.911522983322</v>
      </c>
      <c r="BT5" s="34">
        <v>4171.404322927692</v>
      </c>
      <c r="BU5" s="34">
        <v>4407.144239333615</v>
      </c>
      <c r="BV5" s="34">
        <v>4404.063310023467</v>
      </c>
      <c r="BW5" s="34">
        <v>4516.156681641033</v>
      </c>
      <c r="BX5" s="34">
        <v>4578.894000325407</v>
      </c>
      <c r="BY5" s="34">
        <v>5057.198488184191</v>
      </c>
      <c r="BZ5" s="34">
        <v>5078.645568838123</v>
      </c>
      <c r="CA5" s="34">
        <v>4983.157485642372</v>
      </c>
      <c r="CB5" s="34">
        <v>4942.031393700134</v>
      </c>
      <c r="CC5" s="34">
        <v>5088.67443964883</v>
      </c>
      <c r="CD5" s="34">
        <v>5056.640692402074</v>
      </c>
      <c r="CE5" s="34">
        <v>5081.324333645367</v>
      </c>
      <c r="CF5" s="34">
        <v>5151.67054226005</v>
      </c>
      <c r="CG5" s="34">
        <v>5427.694886347153</v>
      </c>
      <c r="CH5" s="34">
        <v>5225.784046076801</v>
      </c>
      <c r="CI5" s="34">
        <v>5599.364883523692</v>
      </c>
      <c r="CJ5" s="34">
        <v>5568.147142437323</v>
      </c>
      <c r="CK5" s="34">
        <v>5721.004334556864</v>
      </c>
      <c r="CL5" s="34">
        <v>6224.858305767084</v>
      </c>
      <c r="CM5" s="34">
        <v>6280.198197490406</v>
      </c>
      <c r="CN5" s="34">
        <v>6235.577681574014</v>
      </c>
      <c r="CO5" s="34">
        <v>6238.329891105264</v>
      </c>
      <c r="CP5" s="34">
        <v>5984.6029265654</v>
      </c>
      <c r="CQ5" s="34">
        <v>5663.155304829347</v>
      </c>
      <c r="CR5" s="34">
        <v>5359.471582520283</v>
      </c>
      <c r="CS5" s="34">
        <v>5769.6545613901435</v>
      </c>
      <c r="CT5" s="34">
        <v>5700.612153772762</v>
      </c>
      <c r="CU5" s="34">
        <v>5760.481084215574</v>
      </c>
      <c r="CV5" s="34">
        <v>5830.9050090318915</v>
      </c>
      <c r="CW5" s="34">
        <v>5866.357443413326</v>
      </c>
      <c r="CZ5" s="40"/>
      <c r="DA5" s="40"/>
      <c r="DB5" s="40"/>
      <c r="DC5" s="40"/>
      <c r="DD5" s="14"/>
    </row>
    <row r="6" spans="1:108" s="20" customFormat="1" ht="15.75" customHeight="1">
      <c r="A6" s="27" t="s">
        <v>0</v>
      </c>
      <c r="B6" s="34">
        <v>2.95</v>
      </c>
      <c r="C6" s="34">
        <v>3.0500000000000003</v>
      </c>
      <c r="D6" s="34">
        <v>4.53</v>
      </c>
      <c r="E6" s="34">
        <v>4.01</v>
      </c>
      <c r="F6" s="34">
        <v>8.895</v>
      </c>
      <c r="G6" s="34">
        <v>12.78</v>
      </c>
      <c r="H6" s="34">
        <v>17.655</v>
      </c>
      <c r="I6" s="34">
        <v>22.585</v>
      </c>
      <c r="J6" s="34">
        <v>30.112277659369873</v>
      </c>
      <c r="K6" s="34">
        <v>11.94859468575671</v>
      </c>
      <c r="L6" s="34">
        <v>15.545347241303933</v>
      </c>
      <c r="M6" s="34">
        <v>21.02032445741998</v>
      </c>
      <c r="N6" s="34">
        <v>29.77032445741998</v>
      </c>
      <c r="O6" s="34">
        <v>32.75682445741998</v>
      </c>
      <c r="P6" s="34">
        <v>31.59789383868161</v>
      </c>
      <c r="Q6" s="34">
        <v>30.66259383868161</v>
      </c>
      <c r="R6" s="34">
        <v>26.23859383868161</v>
      </c>
      <c r="S6" s="34">
        <v>26.11459383868161</v>
      </c>
      <c r="T6" s="34">
        <v>2.685986219943235</v>
      </c>
      <c r="U6" s="34">
        <v>2.991232891586014</v>
      </c>
      <c r="V6" s="34">
        <v>2.9646146143558636</v>
      </c>
      <c r="W6" s="34">
        <v>2.294918746695353</v>
      </c>
      <c r="X6" s="34">
        <v>0.361914268028247</v>
      </c>
      <c r="Y6" s="34">
        <v>0.18162908697532484</v>
      </c>
      <c r="Z6" s="34">
        <v>0.18999999999999995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0.00201565107190358</v>
      </c>
      <c r="AT6" s="34">
        <v>0.03058644278333213</v>
      </c>
      <c r="AU6" s="34">
        <v>0.2025430726095197</v>
      </c>
      <c r="AV6" s="34">
        <v>0.8936603666411609</v>
      </c>
      <c r="AW6" s="34">
        <v>1.3281542626775071</v>
      </c>
      <c r="AX6" s="34">
        <v>0.816567331347288</v>
      </c>
      <c r="AY6" s="34">
        <v>0.23980295154838083</v>
      </c>
      <c r="AZ6" s="34">
        <v>0.20493490256848348</v>
      </c>
      <c r="BA6" s="34">
        <v>0.4890390380713885</v>
      </c>
      <c r="BB6" s="34">
        <v>0.287095471339932</v>
      </c>
      <c r="BC6" s="34">
        <v>0.1317534521313701</v>
      </c>
      <c r="BD6" s="34">
        <v>0.3114475802289125</v>
      </c>
      <c r="BE6" s="34">
        <v>0.33625043793376724</v>
      </c>
      <c r="BF6" s="34">
        <v>0.3329644412583445</v>
      </c>
      <c r="BG6" s="34">
        <v>0.3767390943999037</v>
      </c>
      <c r="BH6" s="34">
        <v>0.3887599679174425</v>
      </c>
      <c r="BI6" s="34">
        <v>0.42684470640583455</v>
      </c>
      <c r="BJ6" s="34">
        <v>0.4064326155481159</v>
      </c>
      <c r="BK6" s="34">
        <v>0.422184013345805</v>
      </c>
      <c r="BL6" s="34">
        <v>0.43173566595137586</v>
      </c>
      <c r="BM6" s="34">
        <v>0.3790724475316537</v>
      </c>
      <c r="BN6" s="34">
        <v>0.49202758028304344</v>
      </c>
      <c r="BO6" s="34">
        <v>0.3999604823090163</v>
      </c>
      <c r="BP6" s="34">
        <v>0.40591947834971</v>
      </c>
      <c r="BQ6" s="34">
        <v>0.41472405951647734</v>
      </c>
      <c r="BR6" s="34">
        <v>0.42865476961861004</v>
      </c>
      <c r="BS6" s="34">
        <v>0.5450516833469166</v>
      </c>
      <c r="BT6" s="34">
        <v>0.3717286843038286</v>
      </c>
      <c r="BU6" s="34">
        <v>0.36573937259288913</v>
      </c>
      <c r="BV6" s="34">
        <v>0.24180013739716108</v>
      </c>
      <c r="BW6" s="34">
        <v>0.016435577007787167</v>
      </c>
      <c r="BX6" s="34">
        <v>0.01667016779039471</v>
      </c>
      <c r="BY6" s="34">
        <v>3.3913869278614794</v>
      </c>
      <c r="BZ6" s="34">
        <v>1.3436434313969632</v>
      </c>
      <c r="CA6" s="34">
        <v>0.0065819057014753005</v>
      </c>
      <c r="CB6" s="34">
        <v>0.0055396784932556856</v>
      </c>
      <c r="CC6" s="34">
        <v>0.0055277689002159215</v>
      </c>
      <c r="CD6" s="34">
        <v>0.00020052737078894256</v>
      </c>
      <c r="CE6" s="34">
        <v>0.004400991098517526</v>
      </c>
      <c r="CF6" s="34">
        <v>0.7981636064073158</v>
      </c>
      <c r="CG6" s="34">
        <v>0.8063794883532015</v>
      </c>
      <c r="CH6" s="34">
        <v>0.7787833163900298</v>
      </c>
      <c r="CI6" s="34">
        <v>0.8221280150245216</v>
      </c>
      <c r="CJ6" s="34">
        <v>0.9714725161225122</v>
      </c>
      <c r="CK6" s="34">
        <v>0.9136785551314377</v>
      </c>
      <c r="CL6" s="34">
        <v>0.9143278037101045</v>
      </c>
      <c r="CM6" s="34">
        <v>0.9936804408370872</v>
      </c>
      <c r="CN6" s="34">
        <v>0.39244156469612673</v>
      </c>
      <c r="CO6" s="34">
        <v>0.3978992718258002</v>
      </c>
      <c r="CP6" s="34">
        <v>0.4002754153786265</v>
      </c>
      <c r="CQ6" s="34">
        <v>0.000229136122757158</v>
      </c>
      <c r="CR6" s="34">
        <v>0.002467843047444269</v>
      </c>
      <c r="CS6" s="34">
        <v>0.008055898409782847</v>
      </c>
      <c r="CT6" s="34">
        <v>0.008392932093183744</v>
      </c>
      <c r="CU6" s="34">
        <v>4.753192630580153</v>
      </c>
      <c r="CV6" s="34">
        <v>9.511445798446172</v>
      </c>
      <c r="CW6" s="34">
        <v>5.348449945721932</v>
      </c>
      <c r="CZ6" s="40"/>
      <c r="DA6" s="40"/>
      <c r="DB6" s="40"/>
      <c r="DC6" s="40"/>
      <c r="DD6" s="14"/>
    </row>
    <row r="7" spans="1:108" ht="15.75" customHeight="1">
      <c r="A7" s="28" t="s">
        <v>143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Z7" s="40"/>
      <c r="DA7" s="40"/>
      <c r="DB7" s="40"/>
      <c r="DC7" s="40"/>
      <c r="DD7" s="14"/>
    </row>
    <row r="8" spans="1:108" ht="15.75" customHeight="1">
      <c r="A8" s="28" t="s">
        <v>126</v>
      </c>
      <c r="B8" s="35">
        <v>2.95</v>
      </c>
      <c r="C8" s="35">
        <v>3.0500000000000003</v>
      </c>
      <c r="D8" s="35">
        <v>4.53</v>
      </c>
      <c r="E8" s="35">
        <v>4.01</v>
      </c>
      <c r="F8" s="35">
        <v>3.9099999999999997</v>
      </c>
      <c r="G8" s="35">
        <v>3.1799999999999997</v>
      </c>
      <c r="H8" s="35">
        <v>3.46</v>
      </c>
      <c r="I8" s="35">
        <v>3.84</v>
      </c>
      <c r="J8" s="35">
        <v>6.803277659369872</v>
      </c>
      <c r="K8" s="35">
        <v>4.635117685756708</v>
      </c>
      <c r="L8" s="35">
        <v>4.01487024130393</v>
      </c>
      <c r="M8" s="35">
        <v>4.183847457419979</v>
      </c>
      <c r="N8" s="35">
        <v>5.543847457419979</v>
      </c>
      <c r="O8" s="35">
        <v>3.3648474574199785</v>
      </c>
      <c r="P8" s="35">
        <v>3.4024168386816074</v>
      </c>
      <c r="Q8" s="35">
        <v>2.8624168386816073</v>
      </c>
      <c r="R8" s="35">
        <v>2.3224168386816073</v>
      </c>
      <c r="S8" s="35">
        <v>2.6084168386816073</v>
      </c>
      <c r="T8" s="35">
        <v>2.6859862199432363</v>
      </c>
      <c r="U8" s="35">
        <v>2.9912328915860154</v>
      </c>
      <c r="V8" s="35">
        <v>2.964614614355865</v>
      </c>
      <c r="W8" s="35">
        <v>2.2949187466953545</v>
      </c>
      <c r="X8" s="35">
        <v>0.36191426802824833</v>
      </c>
      <c r="Y8" s="35">
        <v>0.18162908697532618</v>
      </c>
      <c r="Z8" s="35">
        <v>0.18999999999999995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0.02868526651394284</v>
      </c>
      <c r="AU8" s="35">
        <v>0.20047132719902674</v>
      </c>
      <c r="AV8" s="35">
        <v>0.8936603666411609</v>
      </c>
      <c r="AW8" s="35">
        <v>1.3281542626775071</v>
      </c>
      <c r="AX8" s="35">
        <v>0.816567331347288</v>
      </c>
      <c r="AY8" s="35">
        <v>0.23980295154838083</v>
      </c>
      <c r="AZ8" s="35">
        <v>0.20493490256848348</v>
      </c>
      <c r="BA8" s="35">
        <v>0.4043681024120187</v>
      </c>
      <c r="BB8" s="35">
        <v>0.20341323158725355</v>
      </c>
      <c r="BC8" s="35">
        <v>0.03303523473275638</v>
      </c>
      <c r="BD8" s="35">
        <v>0.06015912872206315</v>
      </c>
      <c r="BE8" s="35">
        <v>0.02630285628948361</v>
      </c>
      <c r="BF8" s="35">
        <v>0</v>
      </c>
      <c r="BG8" s="35">
        <v>0</v>
      </c>
      <c r="BH8" s="35">
        <v>0</v>
      </c>
      <c r="BI8" s="35">
        <v>0.02226137639325849</v>
      </c>
      <c r="BJ8" s="35">
        <v>0</v>
      </c>
      <c r="BK8" s="35">
        <v>0</v>
      </c>
      <c r="BL8" s="35">
        <v>0</v>
      </c>
      <c r="BM8" s="35">
        <v>0</v>
      </c>
      <c r="BN8" s="35">
        <v>0.10100285011666112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3.372149914423183</v>
      </c>
      <c r="BZ8" s="35">
        <v>1.3273522037307868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0.7937513405542532</v>
      </c>
      <c r="CG8" s="35">
        <v>0.8020008027306235</v>
      </c>
      <c r="CH8" s="35">
        <v>0.7745697731107819</v>
      </c>
      <c r="CI8" s="35">
        <v>0.8221280150245216</v>
      </c>
      <c r="CJ8" s="35">
        <v>0.9714725161225122</v>
      </c>
      <c r="CK8" s="35">
        <v>0.9136785551314377</v>
      </c>
      <c r="CL8" s="35">
        <v>0.9143278037101045</v>
      </c>
      <c r="CM8" s="35">
        <v>0.9936804408370872</v>
      </c>
      <c r="CN8" s="35">
        <v>0.3870122376604288</v>
      </c>
      <c r="CO8" s="35">
        <v>0.3977049399214641</v>
      </c>
      <c r="CP8" s="35">
        <v>0.4000833910931663</v>
      </c>
      <c r="CQ8" s="35">
        <v>0</v>
      </c>
      <c r="CR8" s="35">
        <v>0.0022378257405345136</v>
      </c>
      <c r="CS8" s="35">
        <v>0.007788084012525016</v>
      </c>
      <c r="CT8" s="35">
        <v>0.008121607155879807</v>
      </c>
      <c r="CU8" s="35">
        <v>4.7219011028677675</v>
      </c>
      <c r="CV8" s="35">
        <v>9.46496911418323</v>
      </c>
      <c r="CW8" s="35">
        <v>5.283070433057324</v>
      </c>
      <c r="CZ8" s="40"/>
      <c r="DA8" s="40"/>
      <c r="DB8" s="40"/>
      <c r="DC8" s="40"/>
      <c r="DD8" s="14"/>
    </row>
    <row r="9" spans="1:108" ht="15.75" customHeight="1">
      <c r="A9" s="28" t="s">
        <v>1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0.00201565107190358</v>
      </c>
      <c r="AT9" s="35">
        <v>0.001901176269389291</v>
      </c>
      <c r="AU9" s="35">
        <v>0.002071745410492964</v>
      </c>
      <c r="AV9" s="35">
        <v>0</v>
      </c>
      <c r="AW9" s="35">
        <v>4.530985755144532E-20</v>
      </c>
      <c r="AX9" s="35">
        <v>4.530985755144532E-20</v>
      </c>
      <c r="AY9" s="35">
        <v>4.530985755144532E-20</v>
      </c>
      <c r="AZ9" s="35">
        <v>4.530985755144532E-20</v>
      </c>
      <c r="BA9" s="35">
        <v>0.08467093565936974</v>
      </c>
      <c r="BB9" s="35">
        <v>0.08368223975267844</v>
      </c>
      <c r="BC9" s="35">
        <v>0.0987182173986137</v>
      </c>
      <c r="BD9" s="35">
        <v>0.2512884515068493</v>
      </c>
      <c r="BE9" s="35">
        <v>0.30994758164428365</v>
      </c>
      <c r="BF9" s="35">
        <v>0.3329644412583445</v>
      </c>
      <c r="BG9" s="35">
        <v>0.3767390943999037</v>
      </c>
      <c r="BH9" s="35">
        <v>0.3887599679174425</v>
      </c>
      <c r="BI9" s="35">
        <v>0.40458333001257607</v>
      </c>
      <c r="BJ9" s="35">
        <v>0.4064326155481159</v>
      </c>
      <c r="BK9" s="35">
        <v>0.422184013345805</v>
      </c>
      <c r="BL9" s="35">
        <v>0.43173566595137586</v>
      </c>
      <c r="BM9" s="35">
        <v>0.3790724475316537</v>
      </c>
      <c r="BN9" s="35">
        <v>0.39102473016638234</v>
      </c>
      <c r="BO9" s="35">
        <v>0.3999604823090163</v>
      </c>
      <c r="BP9" s="35">
        <v>0.40591947834971</v>
      </c>
      <c r="BQ9" s="35">
        <v>0.41472405951647734</v>
      </c>
      <c r="BR9" s="35">
        <v>0.42865476961861004</v>
      </c>
      <c r="BS9" s="35">
        <v>0.5450516833469166</v>
      </c>
      <c r="BT9" s="35">
        <v>0.3717286843038286</v>
      </c>
      <c r="BU9" s="35">
        <v>0.36573937259288913</v>
      </c>
      <c r="BV9" s="35">
        <v>0.24180013739716108</v>
      </c>
      <c r="BW9" s="35">
        <v>0.016435577007787167</v>
      </c>
      <c r="BX9" s="35">
        <v>0.01667016779039471</v>
      </c>
      <c r="BY9" s="35">
        <v>0.019237013438296726</v>
      </c>
      <c r="BZ9" s="35">
        <v>0.016291227666176432</v>
      </c>
      <c r="CA9" s="35">
        <v>0.0065819057014753005</v>
      </c>
      <c r="CB9" s="35">
        <v>0.0055396784932556856</v>
      </c>
      <c r="CC9" s="35">
        <v>0.0055277689002159215</v>
      </c>
      <c r="CD9" s="35">
        <v>0.00020052737078894256</v>
      </c>
      <c r="CE9" s="35">
        <v>0.004400991098517526</v>
      </c>
      <c r="CF9" s="35">
        <v>0.004412265853062566</v>
      </c>
      <c r="CG9" s="35">
        <v>0.004378685622578034</v>
      </c>
      <c r="CH9" s="35">
        <v>0.004213543279247903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0.00542932703569791</v>
      </c>
      <c r="CO9" s="35">
        <v>0.000194331904336115</v>
      </c>
      <c r="CP9" s="35">
        <v>0.0001920242854601516</v>
      </c>
      <c r="CQ9" s="35">
        <v>0.000229136122757158</v>
      </c>
      <c r="CR9" s="35">
        <v>0.00023001730690975537</v>
      </c>
      <c r="CS9" s="35">
        <v>0.0002678143972578312</v>
      </c>
      <c r="CT9" s="35">
        <v>0.00027132493730393665</v>
      </c>
      <c r="CU9" s="35">
        <v>0.03129152771238509</v>
      </c>
      <c r="CV9" s="35">
        <v>0.04647668426294127</v>
      </c>
      <c r="CW9" s="35">
        <v>0.06537951266460844</v>
      </c>
      <c r="CZ9" s="40"/>
      <c r="DA9" s="40"/>
      <c r="DB9" s="40"/>
      <c r="DC9" s="40"/>
      <c r="DD9" s="14"/>
    </row>
    <row r="10" spans="1:108" ht="15.75" customHeight="1">
      <c r="A10" s="28" t="s">
        <v>139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Z10" s="40"/>
      <c r="DA10" s="40"/>
      <c r="DB10" s="40"/>
      <c r="DC10" s="40"/>
      <c r="DD10" s="14"/>
    </row>
    <row r="11" spans="1:108" ht="15.75" customHeight="1">
      <c r="A11" s="28" t="s">
        <v>35</v>
      </c>
      <c r="B11" s="35">
        <v>0</v>
      </c>
      <c r="C11" s="35">
        <v>0</v>
      </c>
      <c r="D11" s="35">
        <v>0</v>
      </c>
      <c r="E11" s="35">
        <v>0</v>
      </c>
      <c r="F11" s="35">
        <v>4.985</v>
      </c>
      <c r="G11" s="35">
        <v>9.600000000000001</v>
      </c>
      <c r="H11" s="35">
        <v>14.195000000000002</v>
      </c>
      <c r="I11" s="35">
        <v>18.745</v>
      </c>
      <c r="J11" s="35">
        <v>23.309</v>
      </c>
      <c r="K11" s="35">
        <v>7.313477000000001</v>
      </c>
      <c r="L11" s="35">
        <v>11.530477000000001</v>
      </c>
      <c r="M11" s="35">
        <v>16.836477000000002</v>
      </c>
      <c r="N11" s="35">
        <v>24.226477000000003</v>
      </c>
      <c r="O11" s="35">
        <v>29.391977000000004</v>
      </c>
      <c r="P11" s="35">
        <v>28.195477000000004</v>
      </c>
      <c r="Q11" s="35">
        <v>27.800177000000005</v>
      </c>
      <c r="R11" s="35">
        <v>23.916177000000005</v>
      </c>
      <c r="S11" s="35">
        <v>23.506177000000005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Z11" s="40"/>
      <c r="DA11" s="40"/>
      <c r="DB11" s="40"/>
      <c r="DC11" s="40"/>
      <c r="DD11" s="14"/>
    </row>
    <row r="12" spans="1:108" ht="15.75" customHeight="1">
      <c r="A12" s="27" t="s">
        <v>2</v>
      </c>
      <c r="B12" s="36">
        <v>554.3046404393626</v>
      </c>
      <c r="C12" s="36">
        <v>564.2152024268119</v>
      </c>
      <c r="D12" s="36">
        <v>603.6788756817695</v>
      </c>
      <c r="E12" s="36">
        <v>637.8060979606864</v>
      </c>
      <c r="F12" s="36">
        <v>633.2239335181769</v>
      </c>
      <c r="G12" s="36">
        <v>638.4518159710185</v>
      </c>
      <c r="H12" s="36">
        <v>638.065508671837</v>
      </c>
      <c r="I12" s="36">
        <v>662.0973046914587</v>
      </c>
      <c r="J12" s="36">
        <v>659.5412897671422</v>
      </c>
      <c r="K12" s="36">
        <v>658.4138764860597</v>
      </c>
      <c r="L12" s="36">
        <v>693.1912841980543</v>
      </c>
      <c r="M12" s="36">
        <v>699.2998752681701</v>
      </c>
      <c r="N12" s="36">
        <v>715.0354217529298</v>
      </c>
      <c r="O12" s="36">
        <v>755.2640026541745</v>
      </c>
      <c r="P12" s="36">
        <v>756.0580203121704</v>
      </c>
      <c r="Q12" s="36">
        <v>798.6061675969611</v>
      </c>
      <c r="R12" s="36">
        <v>809.5906926681699</v>
      </c>
      <c r="S12" s="36">
        <v>852.7351180899287</v>
      </c>
      <c r="T12" s="36">
        <v>809.7843686888721</v>
      </c>
      <c r="U12" s="36">
        <v>860.7752423343584</v>
      </c>
      <c r="V12" s="36">
        <v>837.6978298593041</v>
      </c>
      <c r="W12" s="36">
        <v>832.8858811306053</v>
      </c>
      <c r="X12" s="36">
        <v>853.2272074591124</v>
      </c>
      <c r="Y12" s="36">
        <v>937.2485094567278</v>
      </c>
      <c r="Z12" s="36">
        <v>921.3918808856221</v>
      </c>
      <c r="AA12" s="36">
        <v>897.0929146400358</v>
      </c>
      <c r="AB12" s="36">
        <v>908.7882529001231</v>
      </c>
      <c r="AC12" s="36">
        <v>899.9313461393562</v>
      </c>
      <c r="AD12" s="36">
        <v>915.0186539420346</v>
      </c>
      <c r="AE12" s="36">
        <v>968.7500213758849</v>
      </c>
      <c r="AF12" s="36">
        <v>982.410193694678</v>
      </c>
      <c r="AG12" s="36">
        <v>1018.8571445291748</v>
      </c>
      <c r="AH12" s="36">
        <v>1038.2788061537042</v>
      </c>
      <c r="AI12" s="36">
        <v>1085.8851406000936</v>
      </c>
      <c r="AJ12" s="36">
        <v>1132.9566911925338</v>
      </c>
      <c r="AK12" s="36">
        <v>1257.1623093957585</v>
      </c>
      <c r="AL12" s="36">
        <v>1352.2831496227113</v>
      </c>
      <c r="AM12" s="36">
        <v>1356.5220340430576</v>
      </c>
      <c r="AN12" s="36">
        <v>1344.939330828964</v>
      </c>
      <c r="AO12" s="36">
        <v>1401.07707405395</v>
      </c>
      <c r="AP12" s="36">
        <v>1373.19611531666</v>
      </c>
      <c r="AQ12" s="36">
        <v>2144.9839658972996</v>
      </c>
      <c r="AR12" s="36">
        <v>2261.30174314699</v>
      </c>
      <c r="AS12" s="36">
        <v>2465.921110813304</v>
      </c>
      <c r="AT12" s="36">
        <v>2498.438604900149</v>
      </c>
      <c r="AU12" s="36">
        <v>2507.712955729735</v>
      </c>
      <c r="AV12" s="36">
        <v>2675.137444798369</v>
      </c>
      <c r="AW12" s="36">
        <v>2735.8883776329967</v>
      </c>
      <c r="AX12" s="36">
        <v>2814.6684483157155</v>
      </c>
      <c r="AY12" s="36">
        <v>2877.402637762975</v>
      </c>
      <c r="AZ12" s="36">
        <v>2942.956550267502</v>
      </c>
      <c r="BA12" s="36">
        <v>2955.447781140845</v>
      </c>
      <c r="BB12" s="36">
        <v>3016.3143941709727</v>
      </c>
      <c r="BC12" s="36">
        <v>3095.906554632614</v>
      </c>
      <c r="BD12" s="36">
        <v>3157.524065650024</v>
      </c>
      <c r="BE12" s="36">
        <v>3154.9355510969003</v>
      </c>
      <c r="BF12" s="36">
        <v>3067.8582544918336</v>
      </c>
      <c r="BG12" s="36">
        <v>3037.414919306748</v>
      </c>
      <c r="BH12" s="36">
        <v>3790.794190770213</v>
      </c>
      <c r="BI12" s="36">
        <v>3406.8958895321416</v>
      </c>
      <c r="BJ12" s="36">
        <v>3414.823882371479</v>
      </c>
      <c r="BK12" s="36">
        <v>3442.963950395465</v>
      </c>
      <c r="BL12" s="36">
        <v>3312.5460024296194</v>
      </c>
      <c r="BM12" s="36">
        <v>3362.9456699820526</v>
      </c>
      <c r="BN12" s="36">
        <v>3494.0280575773913</v>
      </c>
      <c r="BO12" s="36">
        <v>3577.1659183112843</v>
      </c>
      <c r="BP12" s="36">
        <v>3556.2345828518314</v>
      </c>
      <c r="BQ12" s="36">
        <v>3853.780543909683</v>
      </c>
      <c r="BR12" s="36">
        <v>3935.777839863246</v>
      </c>
      <c r="BS12" s="36">
        <v>4046.366471299975</v>
      </c>
      <c r="BT12" s="36">
        <v>4171.032594243388</v>
      </c>
      <c r="BU12" s="36">
        <v>4406.778499961022</v>
      </c>
      <c r="BV12" s="36">
        <v>4403.82150988607</v>
      </c>
      <c r="BW12" s="36">
        <v>4516.140246064026</v>
      </c>
      <c r="BX12" s="36">
        <v>4578.877330157617</v>
      </c>
      <c r="BY12" s="36">
        <v>5053.80710125633</v>
      </c>
      <c r="BZ12" s="36">
        <v>5077.301925406726</v>
      </c>
      <c r="CA12" s="36">
        <v>4983.15090373667</v>
      </c>
      <c r="CB12" s="36">
        <v>4942.025854021641</v>
      </c>
      <c r="CC12" s="36">
        <v>5088.66891187993</v>
      </c>
      <c r="CD12" s="36">
        <v>5056.640491874703</v>
      </c>
      <c r="CE12" s="36">
        <v>5081.319932654268</v>
      </c>
      <c r="CF12" s="36">
        <v>5150.872378653643</v>
      </c>
      <c r="CG12" s="36">
        <v>5426.888506858801</v>
      </c>
      <c r="CH12" s="36">
        <v>5225.005262760411</v>
      </c>
      <c r="CI12" s="36">
        <v>5598.542755508667</v>
      </c>
      <c r="CJ12" s="36">
        <v>5567.1756699212</v>
      </c>
      <c r="CK12" s="36">
        <v>5720.090656001732</v>
      </c>
      <c r="CL12" s="36">
        <v>6223.943977963374</v>
      </c>
      <c r="CM12" s="36">
        <v>6279.2045170495685</v>
      </c>
      <c r="CN12" s="36">
        <v>6235.185240009318</v>
      </c>
      <c r="CO12" s="36">
        <v>6237.931991833439</v>
      </c>
      <c r="CP12" s="36">
        <v>5984.202651150021</v>
      </c>
      <c r="CQ12" s="36">
        <v>5663.155075693225</v>
      </c>
      <c r="CR12" s="36">
        <v>5359.469114677236</v>
      </c>
      <c r="CS12" s="36">
        <v>5769.6465054917335</v>
      </c>
      <c r="CT12" s="36">
        <v>5700.603760840669</v>
      </c>
      <c r="CU12" s="36">
        <v>5755.727891584994</v>
      </c>
      <c r="CV12" s="36">
        <v>5821.393563233445</v>
      </c>
      <c r="CW12" s="36">
        <v>5861.008993467604</v>
      </c>
      <c r="CZ12" s="40"/>
      <c r="DA12" s="40"/>
      <c r="DB12" s="40"/>
      <c r="DC12" s="40"/>
      <c r="DD12" s="14"/>
    </row>
    <row r="13" spans="1:108" s="20" customFormat="1" ht="15.75" customHeight="1">
      <c r="A13" s="28" t="s">
        <v>144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Z13" s="40"/>
      <c r="DA13" s="40"/>
      <c r="DB13" s="40"/>
      <c r="DC13" s="40"/>
      <c r="DD13" s="14"/>
    </row>
    <row r="14" spans="1:108" ht="19.5" customHeight="1">
      <c r="A14" s="28" t="s">
        <v>143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Z14" s="40"/>
      <c r="DA14" s="40"/>
      <c r="DB14" s="40"/>
      <c r="DC14" s="40"/>
      <c r="DD14" s="14"/>
    </row>
    <row r="15" spans="1:108" ht="15.75" customHeight="1">
      <c r="A15" s="28" t="s">
        <v>126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0.72</v>
      </c>
      <c r="K15" s="35">
        <v>0.45999999999999996</v>
      </c>
      <c r="L15" s="35">
        <v>0.33999999999999997</v>
      </c>
      <c r="M15" s="35">
        <v>0.3349819043326198</v>
      </c>
      <c r="N15" s="35">
        <v>0.1649819043326198</v>
      </c>
      <c r="O15" s="35">
        <v>0.03558097385270437</v>
      </c>
      <c r="P15" s="35">
        <v>0.12458097385270436</v>
      </c>
      <c r="Q15" s="35">
        <v>0.18458097385270436</v>
      </c>
      <c r="R15" s="35">
        <v>0.014580973852704349</v>
      </c>
      <c r="S15" s="35">
        <v>0.3799189449391147</v>
      </c>
      <c r="T15" s="35">
        <v>0.39491894493911467</v>
      </c>
      <c r="U15" s="35">
        <v>0.5486367775943749</v>
      </c>
      <c r="V15" s="35">
        <v>0.45002578734430243</v>
      </c>
      <c r="W15" s="35">
        <v>0.4713314719941292</v>
      </c>
      <c r="X15" s="35">
        <v>0.014499797151225347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0.040386768870273856</v>
      </c>
      <c r="AU15" s="35">
        <v>0.0034967980003768606</v>
      </c>
      <c r="AV15" s="35">
        <v>0.0032085298091791108</v>
      </c>
      <c r="AW15" s="35">
        <v>0.06109966462790209</v>
      </c>
      <c r="AX15" s="35">
        <v>0.06102549798302329</v>
      </c>
      <c r="AY15" s="35">
        <v>0.059868387887949064</v>
      </c>
      <c r="AZ15" s="35">
        <v>0.06204088257904246</v>
      </c>
      <c r="BA15" s="35">
        <v>0.4773066418986172</v>
      </c>
      <c r="BB15" s="35">
        <v>0.4952425408305895</v>
      </c>
      <c r="BC15" s="35">
        <v>0.4589962978138238</v>
      </c>
      <c r="BD15" s="35">
        <v>0.47850075197489145</v>
      </c>
      <c r="BE15" s="35">
        <v>0.46249922077602235</v>
      </c>
      <c r="BF15" s="35">
        <v>0.4802136540064827</v>
      </c>
      <c r="BG15" s="35">
        <v>0.4633654194273744</v>
      </c>
      <c r="BH15" s="35">
        <v>687.3418213617714</v>
      </c>
      <c r="BI15" s="35">
        <v>703.7737802646753</v>
      </c>
      <c r="BJ15" s="35">
        <v>707.3186672230285</v>
      </c>
      <c r="BK15" s="35">
        <v>727.8785316876007</v>
      </c>
      <c r="BL15" s="35">
        <v>693.0577443088056</v>
      </c>
      <c r="BM15" s="35">
        <v>665.1771641471814</v>
      </c>
      <c r="BN15" s="35">
        <v>903.1165345327585</v>
      </c>
      <c r="BO15" s="35">
        <v>925.821200118103</v>
      </c>
      <c r="BP15" s="35">
        <v>868.9092735033959</v>
      </c>
      <c r="BQ15" s="35">
        <v>898.6383854982225</v>
      </c>
      <c r="BR15" s="35">
        <v>916.3432107463867</v>
      </c>
      <c r="BS15" s="35">
        <v>962.9471325833644</v>
      </c>
      <c r="BT15" s="35">
        <v>992.9581632705365</v>
      </c>
      <c r="BU15" s="35">
        <v>1005.1596481562336</v>
      </c>
      <c r="BV15" s="35">
        <v>961.1108705139417</v>
      </c>
      <c r="BW15" s="35">
        <v>1000.0402411159084</v>
      </c>
      <c r="BX15" s="35">
        <v>984.2640847759862</v>
      </c>
      <c r="BY15" s="35">
        <v>994.3565539393842</v>
      </c>
      <c r="BZ15" s="35">
        <v>943.2932321327463</v>
      </c>
      <c r="CA15" s="35">
        <v>941.2804797054939</v>
      </c>
      <c r="CB15" s="35">
        <v>910.2403131015664</v>
      </c>
      <c r="CC15" s="35">
        <v>906.1898804998607</v>
      </c>
      <c r="CD15" s="35">
        <v>896.8460788044616</v>
      </c>
      <c r="CE15" s="35">
        <v>917.2833114044608</v>
      </c>
      <c r="CF15" s="35">
        <v>1044.6704527836846</v>
      </c>
      <c r="CG15" s="35">
        <v>1069.7289980169567</v>
      </c>
      <c r="CH15" s="35">
        <v>925.0583886398324</v>
      </c>
      <c r="CI15" s="35">
        <v>1014.775589518278</v>
      </c>
      <c r="CJ15" s="35">
        <v>945.1185275736668</v>
      </c>
      <c r="CK15" s="35">
        <v>1012.2166369536623</v>
      </c>
      <c r="CL15" s="35">
        <v>1632.5305516846586</v>
      </c>
      <c r="CM15" s="35">
        <v>1692.7506834491517</v>
      </c>
      <c r="CN15" s="35">
        <v>1704.000220511442</v>
      </c>
      <c r="CO15" s="35">
        <v>1710.7299753328612</v>
      </c>
      <c r="CP15" s="35">
        <v>1463.9434250590105</v>
      </c>
      <c r="CQ15" s="35">
        <v>1306.743233204858</v>
      </c>
      <c r="CR15" s="35">
        <v>1133.9419511602828</v>
      </c>
      <c r="CS15" s="35">
        <v>1202.657632016274</v>
      </c>
      <c r="CT15" s="35">
        <v>1127.9168513572006</v>
      </c>
      <c r="CU15" s="35">
        <v>1252.2184290794405</v>
      </c>
      <c r="CV15" s="35">
        <v>1323.3981431645457</v>
      </c>
      <c r="CW15" s="35">
        <v>1243.0869080113923</v>
      </c>
      <c r="CZ15" s="40"/>
      <c r="DA15" s="40"/>
      <c r="DB15" s="40"/>
      <c r="DC15" s="40"/>
      <c r="DD15" s="14"/>
    </row>
    <row r="16" spans="1:108" ht="15.75" customHeight="1">
      <c r="A16" s="28" t="s">
        <v>1</v>
      </c>
      <c r="B16" s="35">
        <v>554.3046404393626</v>
      </c>
      <c r="C16" s="35">
        <v>564.2152024268119</v>
      </c>
      <c r="D16" s="35">
        <v>603.6788756817695</v>
      </c>
      <c r="E16" s="35">
        <v>637.8060979606864</v>
      </c>
      <c r="F16" s="35">
        <v>633.2239335181769</v>
      </c>
      <c r="G16" s="35">
        <v>638.4518159710185</v>
      </c>
      <c r="H16" s="35">
        <v>638.065508671837</v>
      </c>
      <c r="I16" s="35">
        <v>662.0973046914587</v>
      </c>
      <c r="J16" s="35">
        <v>658.8212897671422</v>
      </c>
      <c r="K16" s="35">
        <v>657.9538764860597</v>
      </c>
      <c r="L16" s="35">
        <v>692.8512841980543</v>
      </c>
      <c r="M16" s="35">
        <v>698.9648933638375</v>
      </c>
      <c r="N16" s="35">
        <v>714.8704398485971</v>
      </c>
      <c r="O16" s="35">
        <v>755.2284216803218</v>
      </c>
      <c r="P16" s="35">
        <v>755.9334393383176</v>
      </c>
      <c r="Q16" s="35">
        <v>798.4215866231083</v>
      </c>
      <c r="R16" s="35">
        <v>809.5761116943171</v>
      </c>
      <c r="S16" s="35">
        <v>852.3551991449895</v>
      </c>
      <c r="T16" s="35">
        <v>809.3894497439328</v>
      </c>
      <c r="U16" s="35">
        <v>860.2266055567638</v>
      </c>
      <c r="V16" s="35">
        <v>837.2478040719596</v>
      </c>
      <c r="W16" s="35">
        <v>832.414549658611</v>
      </c>
      <c r="X16" s="35">
        <v>853.212707661961</v>
      </c>
      <c r="Y16" s="35">
        <v>937.2485094567276</v>
      </c>
      <c r="Z16" s="35">
        <v>921.3918808856218</v>
      </c>
      <c r="AA16" s="35">
        <v>897.0929146400356</v>
      </c>
      <c r="AB16" s="35">
        <v>908.7882529001229</v>
      </c>
      <c r="AC16" s="35">
        <v>899.9313461393559</v>
      </c>
      <c r="AD16" s="35">
        <v>915.0186539420343</v>
      </c>
      <c r="AE16" s="35">
        <v>968.7500213758847</v>
      </c>
      <c r="AF16" s="35">
        <v>982.4101936946778</v>
      </c>
      <c r="AG16" s="35">
        <v>1018.8571445291745</v>
      </c>
      <c r="AH16" s="35">
        <v>1038.278806153704</v>
      </c>
      <c r="AI16" s="35">
        <v>1085.8851406000933</v>
      </c>
      <c r="AJ16" s="35">
        <v>1132.9566911925335</v>
      </c>
      <c r="AK16" s="35">
        <v>1257.1623093957583</v>
      </c>
      <c r="AL16" s="35">
        <v>1352.283149622711</v>
      </c>
      <c r="AM16" s="35">
        <v>1356.5220340430574</v>
      </c>
      <c r="AN16" s="35">
        <v>1344.9393308289639</v>
      </c>
      <c r="AO16" s="35">
        <v>1401.0770740539497</v>
      </c>
      <c r="AP16" s="35">
        <v>1373.1961153166599</v>
      </c>
      <c r="AQ16" s="35">
        <v>2144.9839658972996</v>
      </c>
      <c r="AR16" s="35">
        <v>2261.30174314699</v>
      </c>
      <c r="AS16" s="35">
        <v>2465.921110813304</v>
      </c>
      <c r="AT16" s="35">
        <v>2498.398218131279</v>
      </c>
      <c r="AU16" s="35">
        <v>2507.709458931735</v>
      </c>
      <c r="AV16" s="35">
        <v>2675.13423626856</v>
      </c>
      <c r="AW16" s="35">
        <v>2735.827277968369</v>
      </c>
      <c r="AX16" s="35">
        <v>2814.6074228177326</v>
      </c>
      <c r="AY16" s="35">
        <v>2877.342769375087</v>
      </c>
      <c r="AZ16" s="35">
        <v>2942.8945093849225</v>
      </c>
      <c r="BA16" s="35">
        <v>2954.970474498946</v>
      </c>
      <c r="BB16" s="35">
        <v>3015.8191516301413</v>
      </c>
      <c r="BC16" s="35">
        <v>3095.4475583347994</v>
      </c>
      <c r="BD16" s="35">
        <v>3157.0455648980483</v>
      </c>
      <c r="BE16" s="35">
        <v>3154.4730518761244</v>
      </c>
      <c r="BF16" s="35">
        <v>3067.378040837827</v>
      </c>
      <c r="BG16" s="35">
        <v>3036.9515538873206</v>
      </c>
      <c r="BH16" s="35">
        <v>3103.4523694084414</v>
      </c>
      <c r="BI16" s="35">
        <v>2703.1221092674664</v>
      </c>
      <c r="BJ16" s="35">
        <v>2707.5052151484506</v>
      </c>
      <c r="BK16" s="35">
        <v>2715.0854187078644</v>
      </c>
      <c r="BL16" s="35">
        <v>2619.488258120814</v>
      </c>
      <c r="BM16" s="35">
        <v>2697.768505834871</v>
      </c>
      <c r="BN16" s="35">
        <v>2590.9115230446328</v>
      </c>
      <c r="BO16" s="35">
        <v>2651.3447181931815</v>
      </c>
      <c r="BP16" s="35">
        <v>2687.3253093484354</v>
      </c>
      <c r="BQ16" s="35">
        <v>2955.14215841146</v>
      </c>
      <c r="BR16" s="35">
        <v>3019.434629116859</v>
      </c>
      <c r="BS16" s="35">
        <v>3083.4193387166106</v>
      </c>
      <c r="BT16" s="35">
        <v>3178.0744309728516</v>
      </c>
      <c r="BU16" s="35">
        <v>3401.6188518047884</v>
      </c>
      <c r="BV16" s="35">
        <v>3442.7106393721283</v>
      </c>
      <c r="BW16" s="35">
        <v>3516.1000049481167</v>
      </c>
      <c r="BX16" s="35">
        <v>3594.613245381631</v>
      </c>
      <c r="BY16" s="35">
        <v>4059.4505473169456</v>
      </c>
      <c r="BZ16" s="35">
        <v>4134.00869327398</v>
      </c>
      <c r="CA16" s="35">
        <v>4041.8704240311763</v>
      </c>
      <c r="CB16" s="35">
        <v>4031.7855409200743</v>
      </c>
      <c r="CC16" s="35">
        <v>4182.4790313800695</v>
      </c>
      <c r="CD16" s="35">
        <v>4159.794413070242</v>
      </c>
      <c r="CE16" s="35">
        <v>4164.0366212498075</v>
      </c>
      <c r="CF16" s="35">
        <v>4106.201925869958</v>
      </c>
      <c r="CG16" s="35">
        <v>4357.1595088418435</v>
      </c>
      <c r="CH16" s="35">
        <v>4299.946874120578</v>
      </c>
      <c r="CI16" s="35">
        <v>4583.767165990389</v>
      </c>
      <c r="CJ16" s="35">
        <v>4622.057142347533</v>
      </c>
      <c r="CK16" s="35">
        <v>4707.874019048069</v>
      </c>
      <c r="CL16" s="35">
        <v>4591.413426278716</v>
      </c>
      <c r="CM16" s="35">
        <v>4586.453833600417</v>
      </c>
      <c r="CN16" s="35">
        <v>4531.185019497875</v>
      </c>
      <c r="CO16" s="35">
        <v>4527.202016500577</v>
      </c>
      <c r="CP16" s="35">
        <v>4520.2592260910105</v>
      </c>
      <c r="CQ16" s="35">
        <v>4356.411842488366</v>
      </c>
      <c r="CR16" s="35">
        <v>4225.527163516953</v>
      </c>
      <c r="CS16" s="35">
        <v>4566.9888734754595</v>
      </c>
      <c r="CT16" s="35">
        <v>4572.686909483468</v>
      </c>
      <c r="CU16" s="35">
        <v>4503.5094625055535</v>
      </c>
      <c r="CV16" s="35">
        <v>4497.9954200689</v>
      </c>
      <c r="CW16" s="35">
        <v>4617.922085456212</v>
      </c>
      <c r="CZ16" s="40"/>
      <c r="DA16" s="40"/>
      <c r="DB16" s="40"/>
      <c r="DC16" s="40"/>
      <c r="DD16" s="14"/>
    </row>
    <row r="17" spans="1:108" ht="15.75" customHeight="1">
      <c r="A17" s="28" t="s">
        <v>139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Z17" s="40"/>
      <c r="DA17" s="40"/>
      <c r="DB17" s="40"/>
      <c r="DC17" s="40"/>
      <c r="DD17" s="14"/>
    </row>
    <row r="18" spans="1:108" s="20" customFormat="1" ht="15.75" customHeight="1">
      <c r="A18" s="28" t="s">
        <v>35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Z18" s="40"/>
      <c r="DA18" s="40"/>
      <c r="DB18" s="40"/>
      <c r="DC18" s="40"/>
      <c r="DD18" s="14"/>
    </row>
    <row r="19" spans="1:108" s="20" customFormat="1" ht="18.75" customHeight="1">
      <c r="A19" s="29" t="s">
        <v>36</v>
      </c>
      <c r="B19" s="37">
        <v>184.36</v>
      </c>
      <c r="C19" s="37">
        <v>177.10000000000002</v>
      </c>
      <c r="D19" s="37">
        <v>175.663</v>
      </c>
      <c r="E19" s="37">
        <v>202.803</v>
      </c>
      <c r="F19" s="37">
        <v>194.983</v>
      </c>
      <c r="G19" s="37">
        <v>183.19062678165773</v>
      </c>
      <c r="H19" s="37">
        <v>186.3471421701361</v>
      </c>
      <c r="I19" s="37">
        <v>178.32716322200895</v>
      </c>
      <c r="J19" s="37">
        <v>180.32700761541537</v>
      </c>
      <c r="K19" s="37">
        <v>184.1659124506863</v>
      </c>
      <c r="L19" s="37">
        <v>180.7789474805231</v>
      </c>
      <c r="M19" s="37">
        <v>179.24625021231662</v>
      </c>
      <c r="N19" s="37">
        <v>170.82372403496984</v>
      </c>
      <c r="O19" s="37">
        <v>174.1148083687227</v>
      </c>
      <c r="P19" s="37">
        <v>174.68915526701338</v>
      </c>
      <c r="Q19" s="37">
        <v>207.7773120477507</v>
      </c>
      <c r="R19" s="37">
        <v>205.05181737350907</v>
      </c>
      <c r="S19" s="37">
        <v>218.3837146310481</v>
      </c>
      <c r="T19" s="37">
        <v>216.04980262017293</v>
      </c>
      <c r="U19" s="37">
        <v>230.32356150745434</v>
      </c>
      <c r="V19" s="37">
        <v>224.01485232647238</v>
      </c>
      <c r="W19" s="37">
        <v>231.94403482706338</v>
      </c>
      <c r="X19" s="37">
        <v>225.87835886098622</v>
      </c>
      <c r="Y19" s="37">
        <v>240.59293226699816</v>
      </c>
      <c r="Z19" s="37">
        <v>228.7906724909165</v>
      </c>
      <c r="AA19" s="37">
        <v>213.7692002554512</v>
      </c>
      <c r="AB19" s="37">
        <v>205.89575260472958</v>
      </c>
      <c r="AC19" s="37">
        <v>197.2178029050379</v>
      </c>
      <c r="AD19" s="37">
        <v>196.77136004056914</v>
      </c>
      <c r="AE19" s="37">
        <v>193.0191294744959</v>
      </c>
      <c r="AF19" s="37">
        <v>191.99733405644167</v>
      </c>
      <c r="AG19" s="37">
        <v>186.58225015679508</v>
      </c>
      <c r="AH19" s="37">
        <v>185.12893622991294</v>
      </c>
      <c r="AI19" s="37">
        <v>181.28654309596408</v>
      </c>
      <c r="AJ19" s="37">
        <v>188.87571976306126</v>
      </c>
      <c r="AK19" s="37">
        <v>193.27823714436005</v>
      </c>
      <c r="AL19" s="37">
        <v>200.50443807446956</v>
      </c>
      <c r="AM19" s="37">
        <v>196.1534418196874</v>
      </c>
      <c r="AN19" s="37">
        <v>186.88618311162406</v>
      </c>
      <c r="AO19" s="37">
        <v>175.97577159802188</v>
      </c>
      <c r="AP19" s="37">
        <v>417.3729215915335</v>
      </c>
      <c r="AQ19" s="37">
        <v>448.45819688265806</v>
      </c>
      <c r="AR19" s="37">
        <v>599.6536523260543</v>
      </c>
      <c r="AS19" s="37">
        <v>639.8130473467481</v>
      </c>
      <c r="AT19" s="37">
        <v>654.4129888760195</v>
      </c>
      <c r="AU19" s="37">
        <v>650.8410272304777</v>
      </c>
      <c r="AV19" s="37">
        <v>691.5545023243984</v>
      </c>
      <c r="AW19" s="37">
        <v>699.800467237238</v>
      </c>
      <c r="AX19" s="37">
        <v>721.6175545523379</v>
      </c>
      <c r="AY19" s="37">
        <v>716.5745150279001</v>
      </c>
      <c r="AZ19" s="37">
        <v>726.0607845137877</v>
      </c>
      <c r="BA19" s="37">
        <v>754.0578092264575</v>
      </c>
      <c r="BB19" s="37">
        <v>769.8238662207424</v>
      </c>
      <c r="BC19" s="37">
        <v>746.1433485780213</v>
      </c>
      <c r="BD19" s="37">
        <v>731.1682796554215</v>
      </c>
      <c r="BE19" s="37">
        <v>731.5917094695822</v>
      </c>
      <c r="BF19" s="37">
        <v>679.5114036314627</v>
      </c>
      <c r="BG19" s="37">
        <v>676.1773846885557</v>
      </c>
      <c r="BH19" s="37">
        <v>691.3667798632085</v>
      </c>
      <c r="BI19" s="37">
        <v>644.7410400725727</v>
      </c>
      <c r="BJ19" s="37">
        <v>629.9282389427705</v>
      </c>
      <c r="BK19" s="37">
        <v>614.9175763266161</v>
      </c>
      <c r="BL19" s="37">
        <v>582.7800928998793</v>
      </c>
      <c r="BM19" s="37">
        <v>568.2129977704767</v>
      </c>
      <c r="BN19" s="37">
        <v>553.7132250722065</v>
      </c>
      <c r="BO19" s="37">
        <v>554.634424671583</v>
      </c>
      <c r="BP19" s="37">
        <v>602.9125230150219</v>
      </c>
      <c r="BQ19" s="37">
        <v>600.0269324668225</v>
      </c>
      <c r="BR19" s="37">
        <v>613.7527601957815</v>
      </c>
      <c r="BS19" s="37">
        <v>621.2564897554311</v>
      </c>
      <c r="BT19" s="37">
        <v>632.0158220330885</v>
      </c>
      <c r="BU19" s="37">
        <v>624.6489001921158</v>
      </c>
      <c r="BV19" s="37">
        <v>640.0822288683488</v>
      </c>
      <c r="BW19" s="37">
        <v>684.3025394206094</v>
      </c>
      <c r="BX19" s="37">
        <v>739.2567540914913</v>
      </c>
      <c r="BY19" s="37">
        <v>730.5530446293918</v>
      </c>
      <c r="BZ19" s="37">
        <v>742.8242021711371</v>
      </c>
      <c r="CA19" s="37">
        <v>696.0340573924298</v>
      </c>
      <c r="CB19" s="37">
        <v>705.0189768315731</v>
      </c>
      <c r="CC19" s="37">
        <v>676.1154046933915</v>
      </c>
      <c r="CD19" s="37">
        <v>670.9434870397415</v>
      </c>
      <c r="CE19" s="37">
        <v>650.6497575189118</v>
      </c>
      <c r="CF19" s="37">
        <v>636.2738297885621</v>
      </c>
      <c r="CG19" s="37">
        <v>615.4176079790336</v>
      </c>
      <c r="CH19" s="37">
        <v>623.1433946952031</v>
      </c>
      <c r="CI19" s="37">
        <v>598.5165177097656</v>
      </c>
      <c r="CJ19" s="37">
        <v>607.3943743361322</v>
      </c>
      <c r="CK19" s="37">
        <v>590.3151882040245</v>
      </c>
      <c r="CL19" s="37">
        <v>621.9087590156776</v>
      </c>
      <c r="CM19" s="37">
        <v>597.239250606828</v>
      </c>
      <c r="CN19" s="37">
        <v>774.8119102746505</v>
      </c>
      <c r="CO19" s="37">
        <v>758.573353271339</v>
      </c>
      <c r="CP19" s="37">
        <v>800.3542102764418</v>
      </c>
      <c r="CQ19" s="37">
        <v>825.5616879098638</v>
      </c>
      <c r="CR19" s="37">
        <v>811.4940650732096</v>
      </c>
      <c r="CS19" s="37">
        <v>840.281522029146</v>
      </c>
      <c r="CT19" s="37">
        <v>856.800172129366</v>
      </c>
      <c r="CU19" s="37">
        <v>833.6980739737368</v>
      </c>
      <c r="CV19" s="37">
        <v>828.7116070984227</v>
      </c>
      <c r="CW19" s="37">
        <v>846.5024721937649</v>
      </c>
      <c r="CZ19" s="40"/>
      <c r="DA19" s="40"/>
      <c r="DB19" s="40"/>
      <c r="DC19" s="40"/>
      <c r="DD19" s="14"/>
    </row>
    <row r="20" spans="1:108" s="20" customFormat="1" ht="15.75" customHeight="1">
      <c r="A20" s="27" t="s">
        <v>0</v>
      </c>
      <c r="B20" s="36">
        <v>0</v>
      </c>
      <c r="C20" s="36">
        <v>0</v>
      </c>
      <c r="D20" s="36">
        <v>0</v>
      </c>
      <c r="E20" s="36">
        <v>0</v>
      </c>
      <c r="F20" s="36">
        <v>0.72</v>
      </c>
      <c r="G20" s="36">
        <v>0.017626781657731683</v>
      </c>
      <c r="H20" s="36">
        <v>0.14814217013608724</v>
      </c>
      <c r="I20" s="36">
        <v>0.0371632220089408</v>
      </c>
      <c r="J20" s="36">
        <v>0.057007615415394564</v>
      </c>
      <c r="K20" s="36">
        <v>0.04713389968633509</v>
      </c>
      <c r="L20" s="36">
        <v>0.04016892952311155</v>
      </c>
      <c r="M20" s="36">
        <v>0.2028481618340721</v>
      </c>
      <c r="N20" s="36">
        <v>0.135928918469218</v>
      </c>
      <c r="O20" s="36">
        <v>0.05782287347957171</v>
      </c>
      <c r="P20" s="36">
        <v>0.2750752387190183</v>
      </c>
      <c r="Q20" s="36">
        <v>0.15152361059344494</v>
      </c>
      <c r="R20" s="36">
        <v>0.1611905544667918</v>
      </c>
      <c r="S20" s="36">
        <v>0.1523201812585499</v>
      </c>
      <c r="T20" s="36">
        <v>0.6561515649062495</v>
      </c>
      <c r="U20" s="36">
        <v>0.40814207102473493</v>
      </c>
      <c r="V20" s="36">
        <v>0.6471922737067047</v>
      </c>
      <c r="W20" s="36">
        <v>0.06841957248966302</v>
      </c>
      <c r="X20" s="36">
        <v>0.08890974951792527</v>
      </c>
      <c r="Y20" s="36">
        <v>0.11099475650419888</v>
      </c>
      <c r="Z20" s="36">
        <v>0.1559430380023137</v>
      </c>
      <c r="AA20" s="36">
        <v>0.5699862723244563</v>
      </c>
      <c r="AB20" s="36">
        <v>0.296551049728732</v>
      </c>
      <c r="AC20" s="36">
        <v>0.9892715102512273</v>
      </c>
      <c r="AD20" s="36">
        <v>3.2671457143173956</v>
      </c>
      <c r="AE20" s="36">
        <v>0.7509572188925238</v>
      </c>
      <c r="AF20" s="36">
        <v>2.007197515072084</v>
      </c>
      <c r="AG20" s="36">
        <v>0.8162229493810178</v>
      </c>
      <c r="AH20" s="36">
        <v>0.3689858103443514</v>
      </c>
      <c r="AI20" s="36">
        <v>0.38514110925355616</v>
      </c>
      <c r="AJ20" s="36">
        <v>0.3628784671967597</v>
      </c>
      <c r="AK20" s="36">
        <v>1.5929509226875287</v>
      </c>
      <c r="AL20" s="36">
        <v>0.8491621734743694</v>
      </c>
      <c r="AM20" s="36">
        <v>2.4367714762927473</v>
      </c>
      <c r="AN20" s="36">
        <v>0.46857137627432777</v>
      </c>
      <c r="AO20" s="36">
        <v>0.6499458448798614</v>
      </c>
      <c r="AP20" s="36">
        <v>1.511304880767871</v>
      </c>
      <c r="AQ20" s="36">
        <v>0.17029150070710575</v>
      </c>
      <c r="AR20" s="36">
        <v>0.175806134849589</v>
      </c>
      <c r="AS20" s="36">
        <v>0.4085637968721058</v>
      </c>
      <c r="AT20" s="36">
        <v>0.24984142596754075</v>
      </c>
      <c r="AU20" s="36">
        <v>0.4357330440816328</v>
      </c>
      <c r="AV20" s="36">
        <v>0.28246055963023464</v>
      </c>
      <c r="AW20" s="36">
        <v>0.40264993671582683</v>
      </c>
      <c r="AX20" s="36">
        <v>0.33766436891365537</v>
      </c>
      <c r="AY20" s="36">
        <v>0.4867446597625118</v>
      </c>
      <c r="AZ20" s="36">
        <v>0.5712009552479508</v>
      </c>
      <c r="BA20" s="36">
        <v>0.19318202944759866</v>
      </c>
      <c r="BB20" s="36">
        <v>0.19443140768994507</v>
      </c>
      <c r="BC20" s="36">
        <v>0.20258119805746308</v>
      </c>
      <c r="BD20" s="36">
        <v>0.30485492873846187</v>
      </c>
      <c r="BE20" s="36">
        <v>0.22410762946627685</v>
      </c>
      <c r="BF20" s="36">
        <v>0.13980922906015578</v>
      </c>
      <c r="BG20" s="36">
        <v>0.5376568223957062</v>
      </c>
      <c r="BH20" s="36">
        <v>0.3543681887043845</v>
      </c>
      <c r="BI20" s="36">
        <v>0.25622901464352626</v>
      </c>
      <c r="BJ20" s="36">
        <v>0.3313974469526506</v>
      </c>
      <c r="BK20" s="36">
        <v>0.7287999123453154</v>
      </c>
      <c r="BL20" s="36">
        <v>0.5622215049067711</v>
      </c>
      <c r="BM20" s="36">
        <v>0.3041046691369981</v>
      </c>
      <c r="BN20" s="36">
        <v>0.5133330002334813</v>
      </c>
      <c r="BO20" s="36">
        <v>0.6019200486741583</v>
      </c>
      <c r="BP20" s="36">
        <v>0.7030665229781934</v>
      </c>
      <c r="BQ20" s="36">
        <v>0.8860355733333334</v>
      </c>
      <c r="BR20" s="36">
        <v>0.4827246619106055</v>
      </c>
      <c r="BS20" s="36">
        <v>0.4811084192749854</v>
      </c>
      <c r="BT20" s="36">
        <v>0.6786900914724108</v>
      </c>
      <c r="BU20" s="36">
        <v>0.5774589279662768</v>
      </c>
      <c r="BV20" s="36">
        <v>0.46797311800599856</v>
      </c>
      <c r="BW20" s="36">
        <v>0.8589285747289113</v>
      </c>
      <c r="BX20" s="36">
        <v>1.4925670792834598</v>
      </c>
      <c r="BY20" s="36">
        <v>1.857050072299112</v>
      </c>
      <c r="BZ20" s="36">
        <v>0.8533020018331042</v>
      </c>
      <c r="CA20" s="36">
        <v>0.6859522082365628</v>
      </c>
      <c r="CB20" s="36">
        <v>0.9906470089701892</v>
      </c>
      <c r="CC20" s="36">
        <v>1.573023152248062</v>
      </c>
      <c r="CD20" s="36">
        <v>0.9599051630211332</v>
      </c>
      <c r="CE20" s="36">
        <v>1.0072085506486972</v>
      </c>
      <c r="CF20" s="36">
        <v>1.0204384885602034</v>
      </c>
      <c r="CG20" s="36">
        <v>2.697148002710027</v>
      </c>
      <c r="CH20" s="36">
        <v>0.6151871982476659</v>
      </c>
      <c r="CI20" s="36">
        <v>0.8274012426403516</v>
      </c>
      <c r="CJ20" s="36">
        <v>0.9837546598145</v>
      </c>
      <c r="CK20" s="36">
        <v>2.5532560401079234</v>
      </c>
      <c r="CL20" s="36">
        <v>0.9779384116196322</v>
      </c>
      <c r="CM20" s="36">
        <v>2.7422278268059532</v>
      </c>
      <c r="CN20" s="36">
        <v>1.2780517903758777</v>
      </c>
      <c r="CO20" s="36">
        <v>3.8157553705169325</v>
      </c>
      <c r="CP20" s="36">
        <v>32.273180361383794</v>
      </c>
      <c r="CQ20" s="36">
        <v>3.339213403894796</v>
      </c>
      <c r="CR20" s="36">
        <v>2.6190004424996913</v>
      </c>
      <c r="CS20" s="36">
        <v>3.4117633521355795</v>
      </c>
      <c r="CT20" s="36">
        <v>4.542438115990527</v>
      </c>
      <c r="CU20" s="36">
        <v>4.505845042480443</v>
      </c>
      <c r="CV20" s="36">
        <v>11.386785510167769</v>
      </c>
      <c r="CW20" s="36">
        <v>6.17573158600756</v>
      </c>
      <c r="CZ20" s="40"/>
      <c r="DA20" s="40"/>
      <c r="DB20" s="40"/>
      <c r="DC20" s="40"/>
      <c r="DD20" s="14"/>
    </row>
    <row r="21" spans="1:108" ht="15.75" customHeight="1">
      <c r="A21" s="28" t="s">
        <v>143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0.11</v>
      </c>
      <c r="I21" s="35">
        <v>0</v>
      </c>
      <c r="J21" s="35">
        <v>0</v>
      </c>
      <c r="K21" s="35">
        <v>0</v>
      </c>
      <c r="L21" s="35">
        <v>0</v>
      </c>
      <c r="M21" s="35">
        <v>0.002955281144871042</v>
      </c>
      <c r="N21" s="35">
        <v>0.05923980293261232</v>
      </c>
      <c r="O21" s="35">
        <v>0.0011248619052569575</v>
      </c>
      <c r="P21" s="35">
        <v>0.20264202730187186</v>
      </c>
      <c r="Q21" s="35">
        <v>0.007782686659029897</v>
      </c>
      <c r="R21" s="35">
        <v>0.08363958520366249</v>
      </c>
      <c r="S21" s="35">
        <v>0.015537783173734596</v>
      </c>
      <c r="T21" s="35">
        <v>0.4773801255853929</v>
      </c>
      <c r="U21" s="35">
        <v>0.04892308180212013</v>
      </c>
      <c r="V21" s="35">
        <v>0.572589516516784</v>
      </c>
      <c r="W21" s="35">
        <v>0.009462322774981713</v>
      </c>
      <c r="X21" s="35">
        <v>0.001967228365668366</v>
      </c>
      <c r="Y21" s="35">
        <v>0.007224586283550095</v>
      </c>
      <c r="Z21" s="35">
        <v>0.02975890795189134</v>
      </c>
      <c r="AA21" s="35">
        <v>0.44065250531265543</v>
      </c>
      <c r="AB21" s="35">
        <v>0.1699743456923527</v>
      </c>
      <c r="AC21" s="35">
        <v>0.8838883857926654</v>
      </c>
      <c r="AD21" s="35">
        <v>0.39064091191342143</v>
      </c>
      <c r="AE21" s="35">
        <v>0.5977361596504214</v>
      </c>
      <c r="AF21" s="35">
        <v>1.8414940996068154</v>
      </c>
      <c r="AG21" s="35">
        <v>0.5909364781292985</v>
      </c>
      <c r="AH21" s="35">
        <v>0.1615503888106481</v>
      </c>
      <c r="AI21" s="35">
        <v>0.16107891333040034</v>
      </c>
      <c r="AJ21" s="35">
        <v>0.20156983084666005</v>
      </c>
      <c r="AK21" s="35">
        <v>1.2162006935770167</v>
      </c>
      <c r="AL21" s="35">
        <v>0.7152266382424736</v>
      </c>
      <c r="AM21" s="35">
        <v>1.0081347302164216</v>
      </c>
      <c r="AN21" s="35">
        <v>0.37447113663444986</v>
      </c>
      <c r="AO21" s="35">
        <v>0.4845383966354774</v>
      </c>
      <c r="AP21" s="35">
        <v>1.4384557538679066</v>
      </c>
      <c r="AQ21" s="35">
        <v>0.07711510942620681</v>
      </c>
      <c r="AR21" s="35">
        <v>0.09037855678151355</v>
      </c>
      <c r="AS21" s="35">
        <v>0.19148341713196967</v>
      </c>
      <c r="AT21" s="35">
        <v>0.11362752609238458</v>
      </c>
      <c r="AU21" s="35">
        <v>0.3279440674829932</v>
      </c>
      <c r="AV21" s="35">
        <v>0.22786636101962307</v>
      </c>
      <c r="AW21" s="35">
        <v>0.2143071667950694</v>
      </c>
      <c r="AX21" s="35">
        <v>0.14471782000649216</v>
      </c>
      <c r="AY21" s="35">
        <v>0.38088922002927944</v>
      </c>
      <c r="AZ21" s="35">
        <v>0.47480999274291086</v>
      </c>
      <c r="BA21" s="35">
        <v>0.12584677346605494</v>
      </c>
      <c r="BB21" s="35">
        <v>0.05211430421871803</v>
      </c>
      <c r="BC21" s="35">
        <v>0.06020426496973759</v>
      </c>
      <c r="BD21" s="35">
        <v>0.17169135704615388</v>
      </c>
      <c r="BE21" s="35">
        <v>0.025091203231081816</v>
      </c>
      <c r="BF21" s="35">
        <v>0.02497665392517559</v>
      </c>
      <c r="BG21" s="35">
        <v>0.3923052251768724</v>
      </c>
      <c r="BH21" s="35">
        <v>0.14720965925633497</v>
      </c>
      <c r="BI21" s="35">
        <v>0.14913025293363574</v>
      </c>
      <c r="BJ21" s="35">
        <v>0.22644874525174813</v>
      </c>
      <c r="BK21" s="35">
        <v>0.6674108522392458</v>
      </c>
      <c r="BL21" s="35">
        <v>0.39428160672227663</v>
      </c>
      <c r="BM21" s="35">
        <v>0.1753026473250942</v>
      </c>
      <c r="BN21" s="35">
        <v>0.40457351113280837</v>
      </c>
      <c r="BO21" s="35">
        <v>0.5097889901170296</v>
      </c>
      <c r="BP21" s="35">
        <v>0.6078133539507293</v>
      </c>
      <c r="BQ21" s="35">
        <v>0.5156893651679587</v>
      </c>
      <c r="BR21" s="35">
        <v>0.34755113687888683</v>
      </c>
      <c r="BS21" s="35">
        <v>0.4014644981958547</v>
      </c>
      <c r="BT21" s="35">
        <v>0.5349237672301143</v>
      </c>
      <c r="BU21" s="35">
        <v>0.46199463425218007</v>
      </c>
      <c r="BV21" s="35">
        <v>0.33227835763781155</v>
      </c>
      <c r="BW21" s="35">
        <v>0.46304193123400006</v>
      </c>
      <c r="BX21" s="35">
        <v>0.6134148155347924</v>
      </c>
      <c r="BY21" s="35">
        <v>1.4779506986159885</v>
      </c>
      <c r="BZ21" s="35">
        <v>0.6998820176644586</v>
      </c>
      <c r="CA21" s="35">
        <v>0.4690570114465827</v>
      </c>
      <c r="CB21" s="35">
        <v>0.8238625528785399</v>
      </c>
      <c r="CC21" s="35">
        <v>0.6862421558656331</v>
      </c>
      <c r="CD21" s="35">
        <v>0.7232348248499302</v>
      </c>
      <c r="CE21" s="35">
        <v>0.7761138322399447</v>
      </c>
      <c r="CF21" s="35">
        <v>0.8568317692291532</v>
      </c>
      <c r="CG21" s="35">
        <v>1.213264594538253</v>
      </c>
      <c r="CH21" s="35">
        <v>0.397275611433782</v>
      </c>
      <c r="CI21" s="35">
        <v>0.6965525568040468</v>
      </c>
      <c r="CJ21" s="35">
        <v>0.7867774969799963</v>
      </c>
      <c r="CK21" s="35">
        <v>1.1665710780918117</v>
      </c>
      <c r="CL21" s="35">
        <v>0.7185568642807388</v>
      </c>
      <c r="CM21" s="35">
        <v>2.038433872464002</v>
      </c>
      <c r="CN21" s="35">
        <v>0.9901070309789344</v>
      </c>
      <c r="CO21" s="35">
        <v>1.6244264787353688</v>
      </c>
      <c r="CP21" s="35">
        <v>17.09634126216789</v>
      </c>
      <c r="CQ21" s="35">
        <v>2.4822028437415575</v>
      </c>
      <c r="CR21" s="35">
        <v>2.4319030425243433</v>
      </c>
      <c r="CS21" s="35">
        <v>3.2722291958228524</v>
      </c>
      <c r="CT21" s="35">
        <v>3.8487796249485173</v>
      </c>
      <c r="CU21" s="35">
        <v>4.333366394083821</v>
      </c>
      <c r="CV21" s="35">
        <v>10.965061873411287</v>
      </c>
      <c r="CW21" s="35">
        <v>5.736630278415968</v>
      </c>
      <c r="CZ21" s="40"/>
      <c r="DA21" s="40"/>
      <c r="DB21" s="40"/>
      <c r="DC21" s="40"/>
      <c r="DD21" s="14"/>
    </row>
    <row r="22" spans="1:108" ht="27.75" customHeight="1">
      <c r="A22" s="28" t="s">
        <v>126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Z22" s="40"/>
      <c r="DA22" s="40"/>
      <c r="DB22" s="40"/>
      <c r="DC22" s="40"/>
      <c r="DD22" s="14"/>
    </row>
    <row r="23" spans="1:108" ht="20.25" customHeight="1">
      <c r="A23" s="28" t="s">
        <v>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Z23" s="40"/>
      <c r="DA23" s="40"/>
      <c r="DB23" s="40"/>
      <c r="DC23" s="40"/>
      <c r="DD23" s="14"/>
    </row>
    <row r="24" spans="1:108" ht="15.75" customHeight="1">
      <c r="A24" s="28" t="s">
        <v>139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0.0986375837026753</v>
      </c>
      <c r="N24" s="35">
        <v>0.04253186997365502</v>
      </c>
      <c r="O24" s="35">
        <v>0.022551419066431024</v>
      </c>
      <c r="P24" s="35">
        <v>0.036223519080285434</v>
      </c>
      <c r="Q24" s="35">
        <v>0.04132216057720255</v>
      </c>
      <c r="R24" s="35">
        <v>0.04412145983172751</v>
      </c>
      <c r="S24" s="35">
        <v>0.10308307455540357</v>
      </c>
      <c r="T24" s="35">
        <v>0.1422049993861049</v>
      </c>
      <c r="U24" s="35">
        <v>0.22493728498233215</v>
      </c>
      <c r="V24" s="35">
        <v>0.03769754589974181</v>
      </c>
      <c r="W24" s="35">
        <v>0.022085906190948395</v>
      </c>
      <c r="X24" s="35">
        <v>0.04816529003187597</v>
      </c>
      <c r="Y24" s="35">
        <v>0.027415955870245364</v>
      </c>
      <c r="Z24" s="35">
        <v>0.03885300024010653</v>
      </c>
      <c r="AA24" s="35">
        <v>0.04830900393362574</v>
      </c>
      <c r="AB24" s="35">
        <v>0.039700904977375585</v>
      </c>
      <c r="AC24" s="35">
        <v>0.023850014438348267</v>
      </c>
      <c r="AD24" s="35">
        <v>0.048933597977468296</v>
      </c>
      <c r="AE24" s="35">
        <v>0.04773484347763797</v>
      </c>
      <c r="AF24" s="35">
        <v>0.04655630406290959</v>
      </c>
      <c r="AG24" s="35">
        <v>0.07922971114167815</v>
      </c>
      <c r="AH24" s="35">
        <v>0.04024299119100877</v>
      </c>
      <c r="AI24" s="35">
        <v>0.05193530371022146</v>
      </c>
      <c r="AJ24" s="35">
        <v>0.05297982012567379</v>
      </c>
      <c r="AK24" s="35">
        <v>0.3042965774768259</v>
      </c>
      <c r="AL24" s="35">
        <v>0.06428204035801466</v>
      </c>
      <c r="AM24" s="35">
        <v>1.3631586003634562</v>
      </c>
      <c r="AN24" s="35">
        <v>0.026709088772673084</v>
      </c>
      <c r="AO24" s="35">
        <v>0.10099382877449221</v>
      </c>
      <c r="AP24" s="35">
        <v>0.016214314653179948</v>
      </c>
      <c r="AQ24" s="35">
        <v>0.011276493084485889</v>
      </c>
      <c r="AR24" s="35">
        <v>0.03378697798480272</v>
      </c>
      <c r="AS24" s="35">
        <v>0.1649293188494006</v>
      </c>
      <c r="AT24" s="35">
        <v>0.08700699750312108</v>
      </c>
      <c r="AU24" s="35">
        <v>0.054163495238095216</v>
      </c>
      <c r="AV24" s="35">
        <v>4.999999999997368E-05</v>
      </c>
      <c r="AW24" s="35">
        <v>0.13376887161567244</v>
      </c>
      <c r="AX24" s="35">
        <v>0.08417484310755245</v>
      </c>
      <c r="AY24" s="35">
        <v>0.05204545681288291</v>
      </c>
      <c r="AZ24" s="35">
        <v>0.009620607714016904</v>
      </c>
      <c r="BA24" s="35">
        <v>0.016020566658889984</v>
      </c>
      <c r="BB24" s="35">
        <v>0.008852209451157049</v>
      </c>
      <c r="BC24" s="35">
        <v>0.010948936389081572</v>
      </c>
      <c r="BD24" s="35">
        <v>0.0077749319384615104</v>
      </c>
      <c r="BE24" s="35">
        <v>0.1498081832598246</v>
      </c>
      <c r="BF24" s="35">
        <v>0.060183638969850455</v>
      </c>
      <c r="BG24" s="35">
        <v>0.007613099292510368</v>
      </c>
      <c r="BH24" s="35">
        <v>0.016369959041673866</v>
      </c>
      <c r="BI24" s="35">
        <v>0.05798854205699635</v>
      </c>
      <c r="BJ24" s="35">
        <v>0.009340837385981467</v>
      </c>
      <c r="BK24" s="35">
        <v>0.01253501497741112</v>
      </c>
      <c r="BL24" s="35">
        <v>0.08156153704612364</v>
      </c>
      <c r="BM24" s="35">
        <v>0.08686412257616269</v>
      </c>
      <c r="BN24" s="35">
        <v>0.03693775284953198</v>
      </c>
      <c r="BO24" s="35">
        <v>0.04510949378875416</v>
      </c>
      <c r="BP24" s="35">
        <v>0.015249385489012265</v>
      </c>
      <c r="BQ24" s="35">
        <v>0.03858604568475453</v>
      </c>
      <c r="BR24" s="35">
        <v>0.04590228353335136</v>
      </c>
      <c r="BS24" s="35">
        <v>0.03574743056138289</v>
      </c>
      <c r="BT24" s="35">
        <v>0.04798243034186232</v>
      </c>
      <c r="BU24" s="35">
        <v>0.07419150969128406</v>
      </c>
      <c r="BV24" s="35">
        <v>0.057077906298479676</v>
      </c>
      <c r="BW24" s="35">
        <v>0.05436562282764793</v>
      </c>
      <c r="BX24" s="35">
        <v>0.0650913475888882</v>
      </c>
      <c r="BY24" s="35">
        <v>0.10672051642222682</v>
      </c>
      <c r="BZ24" s="35">
        <v>0.08447467066616673</v>
      </c>
      <c r="CA24" s="35">
        <v>0.05117181507133378</v>
      </c>
      <c r="CB24" s="35">
        <v>0.10651133869196826</v>
      </c>
      <c r="CC24" s="35">
        <v>0.14414652175710596</v>
      </c>
      <c r="CD24" s="35">
        <v>0.1851263456952553</v>
      </c>
      <c r="CE24" s="35">
        <v>0.1345192129697554</v>
      </c>
      <c r="CF24" s="35">
        <v>0.09715501334117696</v>
      </c>
      <c r="CG24" s="35">
        <v>0.14848263769022305</v>
      </c>
      <c r="CH24" s="35">
        <v>0.1494856613871984</v>
      </c>
      <c r="CI24" s="35">
        <v>0.06311850588771871</v>
      </c>
      <c r="CJ24" s="35">
        <v>0.07234866034683973</v>
      </c>
      <c r="CK24" s="35">
        <v>0.09505583095734706</v>
      </c>
      <c r="CL24" s="35">
        <v>0.12030605248790406</v>
      </c>
      <c r="CM24" s="35">
        <v>0.10053924474650103</v>
      </c>
      <c r="CN24" s="35">
        <v>0.10401424308137133</v>
      </c>
      <c r="CO24" s="35">
        <v>1.9992765868288416</v>
      </c>
      <c r="CP24" s="35">
        <v>14.912910282974213</v>
      </c>
      <c r="CQ24" s="35">
        <v>0.12242673288966383</v>
      </c>
      <c r="CR24" s="35">
        <v>0.05873924540860347</v>
      </c>
      <c r="CS24" s="35">
        <v>0.053534871306247934</v>
      </c>
      <c r="CT24" s="35">
        <v>0.6006528400432455</v>
      </c>
      <c r="CU24" s="35">
        <v>0.06290833860021758</v>
      </c>
      <c r="CV24" s="35">
        <v>0.04586044255210982</v>
      </c>
      <c r="CW24" s="35">
        <v>0.2565368339138812</v>
      </c>
      <c r="CZ24" s="40"/>
      <c r="DA24" s="40"/>
      <c r="DB24" s="40"/>
      <c r="DC24" s="40"/>
      <c r="DD24" s="14"/>
    </row>
    <row r="25" spans="1:108" ht="15.75" customHeight="1">
      <c r="A25" s="28" t="s">
        <v>35</v>
      </c>
      <c r="B25" s="35">
        <v>0</v>
      </c>
      <c r="C25" s="35">
        <v>0</v>
      </c>
      <c r="D25" s="35">
        <v>0</v>
      </c>
      <c r="E25" s="35">
        <v>0</v>
      </c>
      <c r="F25" s="35">
        <v>0.72</v>
      </c>
      <c r="G25" s="35">
        <v>0.017626781657731683</v>
      </c>
      <c r="H25" s="35">
        <v>0.03814217013608723</v>
      </c>
      <c r="I25" s="35">
        <v>0.037163222008940795</v>
      </c>
      <c r="J25" s="35">
        <v>0.05700761541539455</v>
      </c>
      <c r="K25" s="35">
        <v>0.04713389968633508</v>
      </c>
      <c r="L25" s="35">
        <v>0.04016892952311154</v>
      </c>
      <c r="M25" s="35">
        <v>0.10125529698652574</v>
      </c>
      <c r="N25" s="35">
        <v>0.034157245562950675</v>
      </c>
      <c r="O25" s="35">
        <v>0.034146592507883745</v>
      </c>
      <c r="P25" s="35">
        <v>0.03620969233686102</v>
      </c>
      <c r="Q25" s="35">
        <v>0.10241876335721253</v>
      </c>
      <c r="R25" s="35">
        <v>0.03342950943140188</v>
      </c>
      <c r="S25" s="35">
        <v>0.03369932352941183</v>
      </c>
      <c r="T25" s="35">
        <v>0.03656643993475178</v>
      </c>
      <c r="U25" s="35">
        <v>0.13428170424028277</v>
      </c>
      <c r="V25" s="35">
        <v>0.03690521129017903</v>
      </c>
      <c r="W25" s="35">
        <v>0.03687134352373296</v>
      </c>
      <c r="X25" s="35">
        <v>0.03877723112038099</v>
      </c>
      <c r="Y25" s="35">
        <v>0.07635421435040349</v>
      </c>
      <c r="Z25" s="35">
        <v>0.0873311298103159</v>
      </c>
      <c r="AA25" s="35">
        <v>0.08102476307817522</v>
      </c>
      <c r="AB25" s="35">
        <v>0.08687579905900368</v>
      </c>
      <c r="AC25" s="35">
        <v>0.08153311002021374</v>
      </c>
      <c r="AD25" s="35">
        <v>2.827571204426506</v>
      </c>
      <c r="AE25" s="35">
        <v>0.10548621576446449</v>
      </c>
      <c r="AF25" s="35">
        <v>0.11914711140235931</v>
      </c>
      <c r="AG25" s="35">
        <v>0.14605676011004148</v>
      </c>
      <c r="AH25" s="35">
        <v>0.16719243034269485</v>
      </c>
      <c r="AI25" s="35">
        <v>0.17212689221293467</v>
      </c>
      <c r="AJ25" s="35">
        <v>0.1083288162244262</v>
      </c>
      <c r="AK25" s="35">
        <v>0.07245365163368636</v>
      </c>
      <c r="AL25" s="35">
        <v>0.06965349487388144</v>
      </c>
      <c r="AM25" s="35">
        <v>0.06547814571286986</v>
      </c>
      <c r="AN25" s="35">
        <v>0.0673911508672053</v>
      </c>
      <c r="AO25" s="35">
        <v>0.0644136194698923</v>
      </c>
      <c r="AP25" s="35">
        <v>0.0566348122467849</v>
      </c>
      <c r="AQ25" s="35">
        <v>0.08189989819641315</v>
      </c>
      <c r="AR25" s="35">
        <v>0.05164060008327284</v>
      </c>
      <c r="AS25" s="35">
        <v>0.05215106089073562</v>
      </c>
      <c r="AT25" s="35">
        <v>0.04920690237203518</v>
      </c>
      <c r="AU25" s="35">
        <v>0.05362548136054443</v>
      </c>
      <c r="AV25" s="35">
        <v>0.0545441986106116</v>
      </c>
      <c r="AW25" s="35">
        <v>0.05457389830508495</v>
      </c>
      <c r="AX25" s="35">
        <v>0.10877170579961068</v>
      </c>
      <c r="AY25" s="35">
        <v>0.05380998292034941</v>
      </c>
      <c r="AZ25" s="35">
        <v>0.08677035479102294</v>
      </c>
      <c r="BA25" s="35">
        <v>0.051314689322653616</v>
      </c>
      <c r="BB25" s="35">
        <v>0.13346489402006986</v>
      </c>
      <c r="BC25" s="35">
        <v>0.1314279966986438</v>
      </c>
      <c r="BD25" s="35">
        <v>0.12538863975384637</v>
      </c>
      <c r="BE25" s="35">
        <v>0.04920824297537044</v>
      </c>
      <c r="BF25" s="35">
        <v>0.05464893616512972</v>
      </c>
      <c r="BG25" s="35">
        <v>0.13773849792632348</v>
      </c>
      <c r="BH25" s="35">
        <v>0.19078857040637567</v>
      </c>
      <c r="BI25" s="35">
        <v>0.04911021965289419</v>
      </c>
      <c r="BJ25" s="35">
        <v>0.095607864314921</v>
      </c>
      <c r="BK25" s="35">
        <v>0.048854045128658416</v>
      </c>
      <c r="BL25" s="35">
        <v>0.08637836113837094</v>
      </c>
      <c r="BM25" s="35">
        <v>0.0419378992357412</v>
      </c>
      <c r="BN25" s="35">
        <v>0.07182173625114087</v>
      </c>
      <c r="BO25" s="35">
        <v>0.04702156476837449</v>
      </c>
      <c r="BP25" s="35">
        <v>0.08000378353845179</v>
      </c>
      <c r="BQ25" s="35">
        <v>0.3317601624806201</v>
      </c>
      <c r="BR25" s="35">
        <v>0.08927124149836727</v>
      </c>
      <c r="BS25" s="35">
        <v>0.04389649051774775</v>
      </c>
      <c r="BT25" s="35">
        <v>0.09578389390043417</v>
      </c>
      <c r="BU25" s="35">
        <v>0.04127278402281275</v>
      </c>
      <c r="BV25" s="35">
        <v>0.07861685406970731</v>
      </c>
      <c r="BW25" s="35">
        <v>0.34152102066726325</v>
      </c>
      <c r="BX25" s="35">
        <v>0.8140609161597792</v>
      </c>
      <c r="BY25" s="35">
        <v>0.2723788572608965</v>
      </c>
      <c r="BZ25" s="35">
        <v>0.06894531350247886</v>
      </c>
      <c r="CA25" s="35">
        <v>0.1657233817186463</v>
      </c>
      <c r="CB25" s="35">
        <v>0.06027311739968097</v>
      </c>
      <c r="CC25" s="35">
        <v>0.742634474625323</v>
      </c>
      <c r="CD25" s="35">
        <v>0.05154399247594769</v>
      </c>
      <c r="CE25" s="35">
        <v>0.09657550543899729</v>
      </c>
      <c r="CF25" s="35">
        <v>0.06645170598987331</v>
      </c>
      <c r="CG25" s="35">
        <v>1.335400770481551</v>
      </c>
      <c r="CH25" s="35">
        <v>0.06842592542668542</v>
      </c>
      <c r="CI25" s="35">
        <v>0.0677301799485861</v>
      </c>
      <c r="CJ25" s="35">
        <v>0.12462850248766404</v>
      </c>
      <c r="CK25" s="35">
        <v>1.2916291310587649</v>
      </c>
      <c r="CL25" s="35">
        <v>0.13907549485098933</v>
      </c>
      <c r="CM25" s="35">
        <v>0.6032547095954502</v>
      </c>
      <c r="CN25" s="35">
        <v>0.18393051631557208</v>
      </c>
      <c r="CO25" s="35">
        <v>0.19205230495272216</v>
      </c>
      <c r="CP25" s="35">
        <v>0.26392881624169084</v>
      </c>
      <c r="CQ25" s="35">
        <v>0.7345838272635741</v>
      </c>
      <c r="CR25" s="35">
        <v>0.12835815456674474</v>
      </c>
      <c r="CS25" s="35">
        <v>0.08599928500647915</v>
      </c>
      <c r="CT25" s="35">
        <v>0.09300565099876441</v>
      </c>
      <c r="CU25" s="35">
        <v>0.1095703097964047</v>
      </c>
      <c r="CV25" s="35">
        <v>0.3758631942043722</v>
      </c>
      <c r="CW25" s="35">
        <v>0.18256447367770942</v>
      </c>
      <c r="CZ25" s="40"/>
      <c r="DA25" s="40"/>
      <c r="DB25" s="40"/>
      <c r="DC25" s="40"/>
      <c r="DD25" s="14"/>
    </row>
    <row r="26" spans="1:108" s="20" customFormat="1" ht="18.75" customHeight="1">
      <c r="A26" s="27" t="s">
        <v>2</v>
      </c>
      <c r="B26" s="37">
        <v>184.36</v>
      </c>
      <c r="C26" s="37">
        <v>177.10000000000002</v>
      </c>
      <c r="D26" s="37">
        <v>175.663</v>
      </c>
      <c r="E26" s="37">
        <v>202.803</v>
      </c>
      <c r="F26" s="37">
        <v>194.263</v>
      </c>
      <c r="G26" s="37">
        <v>183.173</v>
      </c>
      <c r="H26" s="37">
        <v>186.199</v>
      </c>
      <c r="I26" s="37">
        <v>178.29000000000002</v>
      </c>
      <c r="J26" s="37">
        <v>180.26999999999998</v>
      </c>
      <c r="K26" s="37">
        <v>184.11877855099996</v>
      </c>
      <c r="L26" s="37">
        <v>180.73877855099997</v>
      </c>
      <c r="M26" s="37">
        <v>179.0434020504825</v>
      </c>
      <c r="N26" s="37">
        <v>170.68779511650058</v>
      </c>
      <c r="O26" s="37">
        <v>174.05698549524305</v>
      </c>
      <c r="P26" s="37">
        <v>174.41408002829428</v>
      </c>
      <c r="Q26" s="37">
        <v>207.62578843715718</v>
      </c>
      <c r="R26" s="37">
        <v>204.8906268190422</v>
      </c>
      <c r="S26" s="37">
        <v>218.23139444978946</v>
      </c>
      <c r="T26" s="37">
        <v>215.3936510552666</v>
      </c>
      <c r="U26" s="37">
        <v>229.91541943642952</v>
      </c>
      <c r="V26" s="37">
        <v>223.3676600527656</v>
      </c>
      <c r="W26" s="37">
        <v>231.87561525457363</v>
      </c>
      <c r="X26" s="37">
        <v>225.78944911146823</v>
      </c>
      <c r="Y26" s="37">
        <v>240.4819375104939</v>
      </c>
      <c r="Z26" s="37">
        <v>228.63472945291414</v>
      </c>
      <c r="AA26" s="37">
        <v>213.1992139831267</v>
      </c>
      <c r="AB26" s="37">
        <v>205.5992015550008</v>
      </c>
      <c r="AC26" s="37">
        <v>196.22853139478661</v>
      </c>
      <c r="AD26" s="37">
        <v>193.50421432625168</v>
      </c>
      <c r="AE26" s="37">
        <v>192.26817225560333</v>
      </c>
      <c r="AF26" s="37">
        <v>189.99013654136954</v>
      </c>
      <c r="AG26" s="37">
        <v>185.76602720741403</v>
      </c>
      <c r="AH26" s="37">
        <v>184.75995041956853</v>
      </c>
      <c r="AI26" s="37">
        <v>180.90140198671048</v>
      </c>
      <c r="AJ26" s="37">
        <v>188.51284129586446</v>
      </c>
      <c r="AK26" s="37">
        <v>191.6852862216725</v>
      </c>
      <c r="AL26" s="37">
        <v>199.65527590099518</v>
      </c>
      <c r="AM26" s="37">
        <v>193.71667034339464</v>
      </c>
      <c r="AN26" s="37">
        <v>186.41761173534974</v>
      </c>
      <c r="AO26" s="37">
        <v>175.32582575314203</v>
      </c>
      <c r="AP26" s="37">
        <v>415.86161671076565</v>
      </c>
      <c r="AQ26" s="37">
        <v>448.28790538195096</v>
      </c>
      <c r="AR26" s="37">
        <v>599.4778461912047</v>
      </c>
      <c r="AS26" s="37">
        <v>639.404483549876</v>
      </c>
      <c r="AT26" s="37">
        <v>654.163147450052</v>
      </c>
      <c r="AU26" s="37">
        <v>650.405294186396</v>
      </c>
      <c r="AV26" s="37">
        <v>691.2720417647681</v>
      </c>
      <c r="AW26" s="37">
        <v>699.3978173005221</v>
      </c>
      <c r="AX26" s="37">
        <v>721.2798901834242</v>
      </c>
      <c r="AY26" s="37">
        <v>716.0877703681376</v>
      </c>
      <c r="AZ26" s="37">
        <v>725.4895835585397</v>
      </c>
      <c r="BA26" s="37">
        <v>753.8646271970099</v>
      </c>
      <c r="BB26" s="37">
        <v>769.6294348130524</v>
      </c>
      <c r="BC26" s="37">
        <v>745.9407673799639</v>
      </c>
      <c r="BD26" s="37">
        <v>730.8634247266831</v>
      </c>
      <c r="BE26" s="37">
        <v>731.3676018401159</v>
      </c>
      <c r="BF26" s="37">
        <v>679.3715944024026</v>
      </c>
      <c r="BG26" s="37">
        <v>675.63972786616</v>
      </c>
      <c r="BH26" s="37">
        <v>691.0124116745042</v>
      </c>
      <c r="BI26" s="37">
        <v>644.4848110579292</v>
      </c>
      <c r="BJ26" s="37">
        <v>629.5968414958178</v>
      </c>
      <c r="BK26" s="37">
        <v>614.1887764142708</v>
      </c>
      <c r="BL26" s="37">
        <v>582.2178713949725</v>
      </c>
      <c r="BM26" s="37">
        <v>567.9088931013397</v>
      </c>
      <c r="BN26" s="37">
        <v>553.199892071973</v>
      </c>
      <c r="BO26" s="37">
        <v>554.0325046229088</v>
      </c>
      <c r="BP26" s="37">
        <v>602.2094564920436</v>
      </c>
      <c r="BQ26" s="37">
        <v>599.1408968934892</v>
      </c>
      <c r="BR26" s="37">
        <v>613.2700355338709</v>
      </c>
      <c r="BS26" s="37">
        <v>620.7753813361561</v>
      </c>
      <c r="BT26" s="37">
        <v>631.3371319416161</v>
      </c>
      <c r="BU26" s="37">
        <v>624.0714412641495</v>
      </c>
      <c r="BV26" s="37">
        <v>639.6142557503429</v>
      </c>
      <c r="BW26" s="37">
        <v>683.4436108458805</v>
      </c>
      <c r="BX26" s="37">
        <v>737.7641870122078</v>
      </c>
      <c r="BY26" s="37">
        <v>728.6959945570927</v>
      </c>
      <c r="BZ26" s="37">
        <v>741.9709001693041</v>
      </c>
      <c r="CA26" s="37">
        <v>695.3481051841932</v>
      </c>
      <c r="CB26" s="37">
        <v>704.0283298226029</v>
      </c>
      <c r="CC26" s="37">
        <v>674.5423815411434</v>
      </c>
      <c r="CD26" s="37">
        <v>669.9835818767203</v>
      </c>
      <c r="CE26" s="37">
        <v>649.6425489682631</v>
      </c>
      <c r="CF26" s="37">
        <v>635.2533913000019</v>
      </c>
      <c r="CG26" s="37">
        <v>612.7204599763236</v>
      </c>
      <c r="CH26" s="37">
        <v>622.5282074969555</v>
      </c>
      <c r="CI26" s="37">
        <v>597.6891164671252</v>
      </c>
      <c r="CJ26" s="37">
        <v>606.4106196763177</v>
      </c>
      <c r="CK26" s="37">
        <v>587.7619321639165</v>
      </c>
      <c r="CL26" s="37">
        <v>620.9308206040579</v>
      </c>
      <c r="CM26" s="37">
        <v>594.4970227800221</v>
      </c>
      <c r="CN26" s="37">
        <v>773.5338584842746</v>
      </c>
      <c r="CO26" s="37">
        <v>754.757597900822</v>
      </c>
      <c r="CP26" s="37">
        <v>768.081029915058</v>
      </c>
      <c r="CQ26" s="37">
        <v>822.2224745059691</v>
      </c>
      <c r="CR26" s="37">
        <v>808.87506463071</v>
      </c>
      <c r="CS26" s="37">
        <v>836.8697586770104</v>
      </c>
      <c r="CT26" s="37">
        <v>852.2577340133755</v>
      </c>
      <c r="CU26" s="37">
        <v>829.1922289312563</v>
      </c>
      <c r="CV26" s="37">
        <v>817.324821588255</v>
      </c>
      <c r="CW26" s="37">
        <v>840.3267406077573</v>
      </c>
      <c r="CZ26" s="40"/>
      <c r="DA26" s="40"/>
      <c r="DB26" s="40"/>
      <c r="DC26" s="40"/>
      <c r="DD26" s="14"/>
    </row>
    <row r="27" spans="1:108" ht="24.75" customHeight="1">
      <c r="A27" s="28" t="s">
        <v>144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139.4069671274133</v>
      </c>
      <c r="AS27" s="35">
        <v>137.995069612355</v>
      </c>
      <c r="AT27" s="35">
        <v>133.64057479178143</v>
      </c>
      <c r="AU27" s="35">
        <v>130.1800674382063</v>
      </c>
      <c r="AV27" s="35">
        <v>136.99559598973698</v>
      </c>
      <c r="AW27" s="35">
        <v>135.58819624904785</v>
      </c>
      <c r="AX27" s="35">
        <v>139.6035112586611</v>
      </c>
      <c r="AY27" s="35">
        <v>140.9477165599786</v>
      </c>
      <c r="AZ27" s="35">
        <v>137.4927689004796</v>
      </c>
      <c r="BA27" s="35">
        <v>135.1271706738367</v>
      </c>
      <c r="BB27" s="35">
        <v>136.33479773592953</v>
      </c>
      <c r="BC27" s="35">
        <v>133.55538137443637</v>
      </c>
      <c r="BD27" s="35">
        <v>135.46208367061655</v>
      </c>
      <c r="BE27" s="35">
        <v>135.2469261602658</v>
      </c>
      <c r="BF27" s="35">
        <v>131.93161865284273</v>
      </c>
      <c r="BG27" s="35">
        <v>132.3457465054923</v>
      </c>
      <c r="BH27" s="35">
        <v>134.99773876052168</v>
      </c>
      <c r="BI27" s="35">
        <v>135.52599749597044</v>
      </c>
      <c r="BJ27" s="35">
        <v>136.024271004918</v>
      </c>
      <c r="BK27" s="35">
        <v>136.04322621298252</v>
      </c>
      <c r="BL27" s="35">
        <v>130.4637374765844</v>
      </c>
      <c r="BM27" s="35">
        <v>127.48002815080953</v>
      </c>
      <c r="BN27" s="35">
        <v>121.7424554150419</v>
      </c>
      <c r="BO27" s="35">
        <v>123.47896480480352</v>
      </c>
      <c r="BP27" s="35">
        <v>123.61349246648795</v>
      </c>
      <c r="BQ27" s="35">
        <v>121.93928265612404</v>
      </c>
      <c r="BR27" s="35">
        <v>123.77600515829113</v>
      </c>
      <c r="BS27" s="35">
        <v>122.8303484422254</v>
      </c>
      <c r="BT27" s="35">
        <v>123.04526889246723</v>
      </c>
      <c r="BU27" s="35">
        <v>118.32810674022001</v>
      </c>
      <c r="BV27" s="35">
        <v>119.7220230558486</v>
      </c>
      <c r="BW27" s="35">
        <v>122.47294263182</v>
      </c>
      <c r="BX27" s="35">
        <v>124.32947473480905</v>
      </c>
      <c r="BY27" s="35">
        <v>125.45687339041521</v>
      </c>
      <c r="BZ27" s="35">
        <v>128.0768832342832</v>
      </c>
      <c r="CA27" s="35">
        <v>123.81118730673523</v>
      </c>
      <c r="CB27" s="35">
        <v>123.56440812572767</v>
      </c>
      <c r="CC27" s="35">
        <v>122.59242672074419</v>
      </c>
      <c r="CD27" s="35">
        <v>122.35998175055505</v>
      </c>
      <c r="CE27" s="35">
        <v>122.54024936832178</v>
      </c>
      <c r="CF27" s="35">
        <v>120.2244899559636</v>
      </c>
      <c r="CG27" s="35">
        <v>121.83088844486139</v>
      </c>
      <c r="CH27" s="35">
        <v>120.68711147402223</v>
      </c>
      <c r="CI27" s="35">
        <v>121.41834499167634</v>
      </c>
      <c r="CJ27" s="35">
        <v>123.84212473395303</v>
      </c>
      <c r="CK27" s="35">
        <v>126.74927369390916</v>
      </c>
      <c r="CL27" s="35">
        <v>124.68331192375324</v>
      </c>
      <c r="CM27" s="35">
        <v>125.55217187282699</v>
      </c>
      <c r="CN27" s="35">
        <v>298.89703015638173</v>
      </c>
      <c r="CO27" s="35">
        <v>295.95348723289044</v>
      </c>
      <c r="CP27" s="35">
        <v>292.57395994072976</v>
      </c>
      <c r="CQ27" s="35">
        <v>282.13062396591437</v>
      </c>
      <c r="CR27" s="35">
        <v>270.5102827334895</v>
      </c>
      <c r="CS27" s="35">
        <v>282.6821522473258</v>
      </c>
      <c r="CT27" s="35">
        <v>286.10243016320015</v>
      </c>
      <c r="CU27" s="35">
        <v>283.8336735800653</v>
      </c>
      <c r="CV27" s="35">
        <v>279.14757964524654</v>
      </c>
      <c r="CW27" s="35">
        <v>285.64814396123916</v>
      </c>
      <c r="CZ27" s="40"/>
      <c r="DA27" s="40"/>
      <c r="DB27" s="40"/>
      <c r="DC27" s="40"/>
      <c r="DD27" s="14"/>
    </row>
    <row r="28" spans="1:108" ht="15.75" customHeight="1">
      <c r="A28" s="28" t="s">
        <v>143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Z28" s="40"/>
      <c r="DA28" s="40"/>
      <c r="DB28" s="40"/>
      <c r="DC28" s="40"/>
      <c r="DD28" s="14"/>
    </row>
    <row r="29" spans="1:108" ht="25.5" customHeight="1">
      <c r="A29" s="28" t="s">
        <v>126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Z29" s="40"/>
      <c r="DA29" s="40"/>
      <c r="DB29" s="40"/>
      <c r="DC29" s="40"/>
      <c r="DD29" s="14"/>
    </row>
    <row r="30" spans="1:108" ht="19.5" customHeight="1">
      <c r="A30" s="28" t="s">
        <v>1</v>
      </c>
      <c r="B30" s="35">
        <v>184.35000000000002</v>
      </c>
      <c r="C30" s="35">
        <v>177.10000000000002</v>
      </c>
      <c r="D30" s="35">
        <v>175.663</v>
      </c>
      <c r="E30" s="35">
        <v>202.803</v>
      </c>
      <c r="F30" s="35">
        <v>194.263</v>
      </c>
      <c r="G30" s="35">
        <v>183.173</v>
      </c>
      <c r="H30" s="35">
        <v>186.199</v>
      </c>
      <c r="I30" s="35">
        <v>178.29000000000002</v>
      </c>
      <c r="J30" s="35">
        <v>180.26999999999998</v>
      </c>
      <c r="K30" s="35">
        <v>184.11877855099996</v>
      </c>
      <c r="L30" s="35">
        <v>180.73877855099997</v>
      </c>
      <c r="M30" s="35">
        <v>179.0434020504825</v>
      </c>
      <c r="N30" s="35">
        <v>170.68779511650058</v>
      </c>
      <c r="O30" s="35">
        <v>174.05698549524305</v>
      </c>
      <c r="P30" s="35">
        <v>174.41408002829428</v>
      </c>
      <c r="Q30" s="35">
        <v>207.62578843715718</v>
      </c>
      <c r="R30" s="35">
        <v>204.8906268190422</v>
      </c>
      <c r="S30" s="35">
        <v>218.23139444978946</v>
      </c>
      <c r="T30" s="35">
        <v>215.3936510552666</v>
      </c>
      <c r="U30" s="35">
        <v>229.91541943642952</v>
      </c>
      <c r="V30" s="35">
        <v>223.3676600527656</v>
      </c>
      <c r="W30" s="35">
        <v>231.87561525457363</v>
      </c>
      <c r="X30" s="35">
        <v>225.78944911146823</v>
      </c>
      <c r="Y30" s="35">
        <v>240.4819375104939</v>
      </c>
      <c r="Z30" s="35">
        <v>228.63472945291414</v>
      </c>
      <c r="AA30" s="35">
        <v>213.1992139831267</v>
      </c>
      <c r="AB30" s="35">
        <v>205.5992015550008</v>
      </c>
      <c r="AC30" s="35">
        <v>196.22853139478661</v>
      </c>
      <c r="AD30" s="35">
        <v>193.50421432625168</v>
      </c>
      <c r="AE30" s="35">
        <v>192.26817225560333</v>
      </c>
      <c r="AF30" s="35">
        <v>189.99013654136954</v>
      </c>
      <c r="AG30" s="35">
        <v>185.76602720741403</v>
      </c>
      <c r="AH30" s="35">
        <v>184.75995041956853</v>
      </c>
      <c r="AI30" s="35">
        <v>180.90140198671048</v>
      </c>
      <c r="AJ30" s="35">
        <v>188.51284129586446</v>
      </c>
      <c r="AK30" s="35">
        <v>191.6852862216725</v>
      </c>
      <c r="AL30" s="35">
        <v>199.65527590099518</v>
      </c>
      <c r="AM30" s="35">
        <v>193.71667034339464</v>
      </c>
      <c r="AN30" s="35">
        <v>186.41761173534974</v>
      </c>
      <c r="AO30" s="35">
        <v>175.32582575314203</v>
      </c>
      <c r="AP30" s="35">
        <v>415.86161671076565</v>
      </c>
      <c r="AQ30" s="35">
        <v>448.28790538195096</v>
      </c>
      <c r="AR30" s="35">
        <v>460.0708790637913</v>
      </c>
      <c r="AS30" s="35">
        <v>501.409413937521</v>
      </c>
      <c r="AT30" s="35">
        <v>520.5225726582705</v>
      </c>
      <c r="AU30" s="35">
        <v>520.2252267481897</v>
      </c>
      <c r="AV30" s="35">
        <v>554.2764457750311</v>
      </c>
      <c r="AW30" s="35">
        <v>563.8096210514742</v>
      </c>
      <c r="AX30" s="35">
        <v>581.6763789247631</v>
      </c>
      <c r="AY30" s="35">
        <v>575.140053808159</v>
      </c>
      <c r="AZ30" s="35">
        <v>587.9968146580601</v>
      </c>
      <c r="BA30" s="35">
        <v>618.7374565231731</v>
      </c>
      <c r="BB30" s="35">
        <v>633.2946370771228</v>
      </c>
      <c r="BC30" s="35">
        <v>612.3853860055275</v>
      </c>
      <c r="BD30" s="35">
        <v>595.4013410560665</v>
      </c>
      <c r="BE30" s="35">
        <v>596.1206756798501</v>
      </c>
      <c r="BF30" s="35">
        <v>547.4399757495598</v>
      </c>
      <c r="BG30" s="35">
        <v>543.2939813606677</v>
      </c>
      <c r="BH30" s="35">
        <v>556.0146729139825</v>
      </c>
      <c r="BI30" s="35">
        <v>508.95881356195866</v>
      </c>
      <c r="BJ30" s="35">
        <v>493.5725704908998</v>
      </c>
      <c r="BK30" s="35">
        <v>478.1455502012883</v>
      </c>
      <c r="BL30" s="35">
        <v>451.754133918388</v>
      </c>
      <c r="BM30" s="35">
        <v>440.4288649505301</v>
      </c>
      <c r="BN30" s="35">
        <v>431.457436656931</v>
      </c>
      <c r="BO30" s="35">
        <v>430.5535398181053</v>
      </c>
      <c r="BP30" s="35">
        <v>478.59596402555565</v>
      </c>
      <c r="BQ30" s="35">
        <v>477.2016142373651</v>
      </c>
      <c r="BR30" s="35">
        <v>489.49403037557977</v>
      </c>
      <c r="BS30" s="35">
        <v>497.9450328939307</v>
      </c>
      <c r="BT30" s="35">
        <v>508.2918630491489</v>
      </c>
      <c r="BU30" s="35">
        <v>505.74333452392943</v>
      </c>
      <c r="BV30" s="35">
        <v>519.8922326944943</v>
      </c>
      <c r="BW30" s="35">
        <v>560.9706682140604</v>
      </c>
      <c r="BX30" s="35">
        <v>613.4347122773987</v>
      </c>
      <c r="BY30" s="35">
        <v>603.2391211666775</v>
      </c>
      <c r="BZ30" s="35">
        <v>613.8940169350209</v>
      </c>
      <c r="CA30" s="35">
        <v>571.5369178774579</v>
      </c>
      <c r="CB30" s="35">
        <v>580.4639216968752</v>
      </c>
      <c r="CC30" s="35">
        <v>551.9499548203992</v>
      </c>
      <c r="CD30" s="35">
        <v>547.6236001261652</v>
      </c>
      <c r="CE30" s="35">
        <v>527.1022995999414</v>
      </c>
      <c r="CF30" s="35">
        <v>515.0289013440383</v>
      </c>
      <c r="CG30" s="35">
        <v>490.88957153146214</v>
      </c>
      <c r="CH30" s="35">
        <v>501.8410960229332</v>
      </c>
      <c r="CI30" s="35">
        <v>476.27077147544895</v>
      </c>
      <c r="CJ30" s="35">
        <v>482.5684949423646</v>
      </c>
      <c r="CK30" s="35">
        <v>461.0126584700074</v>
      </c>
      <c r="CL30" s="35">
        <v>496.2475086803047</v>
      </c>
      <c r="CM30" s="35">
        <v>468.94485090719513</v>
      </c>
      <c r="CN30" s="35">
        <v>474.63682832789283</v>
      </c>
      <c r="CO30" s="35">
        <v>458.80411066793164</v>
      </c>
      <c r="CP30" s="35">
        <v>475.5070699743283</v>
      </c>
      <c r="CQ30" s="35">
        <v>540.0918505400548</v>
      </c>
      <c r="CR30" s="35">
        <v>538.3647818972205</v>
      </c>
      <c r="CS30" s="35">
        <v>554.1876064296846</v>
      </c>
      <c r="CT30" s="35">
        <v>566.1553038501754</v>
      </c>
      <c r="CU30" s="35">
        <v>545.358555351191</v>
      </c>
      <c r="CV30" s="35">
        <v>538.1772419430084</v>
      </c>
      <c r="CW30" s="35">
        <v>554.6785966465181</v>
      </c>
      <c r="CZ30" s="40"/>
      <c r="DA30" s="40"/>
      <c r="DB30" s="40"/>
      <c r="DC30" s="40"/>
      <c r="DD30" s="14"/>
    </row>
    <row r="31" spans="1:108" s="20" customFormat="1" ht="18.75" customHeight="1">
      <c r="A31" s="28" t="s">
        <v>139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Z31" s="40"/>
      <c r="DA31" s="40"/>
      <c r="DB31" s="40"/>
      <c r="DC31" s="40"/>
      <c r="DD31" s="14"/>
    </row>
    <row r="32" spans="1:108" s="20" customFormat="1" ht="15.75" customHeight="1">
      <c r="A32" s="28" t="s">
        <v>35</v>
      </c>
      <c r="B32" s="38">
        <v>0.01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Z32" s="40"/>
      <c r="DA32" s="40"/>
      <c r="DB32" s="40"/>
      <c r="DC32" s="40"/>
      <c r="DD32" s="14"/>
    </row>
    <row r="33" spans="1:108" ht="31.5" customHeight="1">
      <c r="A33" s="41" t="s">
        <v>145</v>
      </c>
      <c r="B33" s="36">
        <v>88.42</v>
      </c>
      <c r="C33" s="36">
        <v>95.97</v>
      </c>
      <c r="D33" s="36">
        <v>108.06</v>
      </c>
      <c r="E33" s="36">
        <v>111.58</v>
      </c>
      <c r="F33" s="36">
        <v>120.92945175194181</v>
      </c>
      <c r="G33" s="36">
        <v>118.63933374923498</v>
      </c>
      <c r="H33" s="36">
        <v>121.99625401757794</v>
      </c>
      <c r="I33" s="36">
        <v>119.41335723070041</v>
      </c>
      <c r="J33" s="36">
        <v>117.9269664746346</v>
      </c>
      <c r="K33" s="36">
        <v>102.69268162007381</v>
      </c>
      <c r="L33" s="36">
        <v>104.69343230404074</v>
      </c>
      <c r="M33" s="36">
        <v>115.90013755499898</v>
      </c>
      <c r="N33" s="36">
        <v>113.79982841098168</v>
      </c>
      <c r="O33" s="36">
        <v>107.19472744914577</v>
      </c>
      <c r="P33" s="36">
        <v>105.56936123272088</v>
      </c>
      <c r="Q33" s="36">
        <v>94.82767186992425</v>
      </c>
      <c r="R33" s="36">
        <v>84.323554756412</v>
      </c>
      <c r="S33" s="36">
        <v>86.18950581395347</v>
      </c>
      <c r="T33" s="36">
        <v>90.44808747746461</v>
      </c>
      <c r="U33" s="36">
        <v>94.67537344198291</v>
      </c>
      <c r="V33" s="36">
        <v>130.29901860920666</v>
      </c>
      <c r="W33" s="36">
        <v>110.6722950850343</v>
      </c>
      <c r="X33" s="36">
        <v>136.0769587973712</v>
      </c>
      <c r="Y33" s="36">
        <v>129.34271159229374</v>
      </c>
      <c r="Z33" s="36">
        <v>121.56151965599278</v>
      </c>
      <c r="AA33" s="36">
        <v>138.0456300583261</v>
      </c>
      <c r="AB33" s="36">
        <v>143.65470160509665</v>
      </c>
      <c r="AC33" s="36">
        <v>152.39425131611088</v>
      </c>
      <c r="AD33" s="36">
        <v>189.69988771275962</v>
      </c>
      <c r="AE33" s="36">
        <v>172.58853905776158</v>
      </c>
      <c r="AF33" s="36">
        <v>188.9526547800786</v>
      </c>
      <c r="AG33" s="36">
        <v>208.85503001733147</v>
      </c>
      <c r="AH33" s="36">
        <v>217.9800153922624</v>
      </c>
      <c r="AI33" s="36">
        <v>263.10418902877257</v>
      </c>
      <c r="AJ33" s="36">
        <v>356.99641066959816</v>
      </c>
      <c r="AK33" s="36">
        <v>543.7110071238214</v>
      </c>
      <c r="AL33" s="36">
        <v>581.463077470895</v>
      </c>
      <c r="AM33" s="36">
        <v>664.5541919543214</v>
      </c>
      <c r="AN33" s="36">
        <v>801.1249976970016</v>
      </c>
      <c r="AO33" s="36">
        <v>914.8191151547834</v>
      </c>
      <c r="AP33" s="36">
        <v>931.5674708391637</v>
      </c>
      <c r="AQ33" s="36">
        <v>930.3343278245046</v>
      </c>
      <c r="AR33" s="36">
        <v>898.5140731752264</v>
      </c>
      <c r="AS33" s="36">
        <v>864.4767044208527</v>
      </c>
      <c r="AT33" s="36">
        <v>854.0237817944193</v>
      </c>
      <c r="AU33" s="36">
        <v>879.676236183891</v>
      </c>
      <c r="AV33" s="36">
        <v>1024.4057996806064</v>
      </c>
      <c r="AW33" s="36">
        <v>1127.8503535824343</v>
      </c>
      <c r="AX33" s="36">
        <v>1229.8465045066</v>
      </c>
      <c r="AY33" s="36">
        <v>1361.5219804494927</v>
      </c>
      <c r="AZ33" s="36">
        <v>1586.4923545719107</v>
      </c>
      <c r="BA33" s="36">
        <v>1607.344732253175</v>
      </c>
      <c r="BB33" s="36">
        <v>1510.2036531859912</v>
      </c>
      <c r="BC33" s="36">
        <v>1676.965499947827</v>
      </c>
      <c r="BD33" s="36">
        <v>1805.1548525480007</v>
      </c>
      <c r="BE33" s="36">
        <v>1923.5004767873468</v>
      </c>
      <c r="BF33" s="36">
        <v>1903.8220995101924</v>
      </c>
      <c r="BG33" s="36">
        <v>2013.593920107137</v>
      </c>
      <c r="BH33" s="36">
        <v>1987.4843563334437</v>
      </c>
      <c r="BI33" s="36">
        <v>2329.708199145088</v>
      </c>
      <c r="BJ33" s="36">
        <v>2232.4128769668077</v>
      </c>
      <c r="BK33" s="36">
        <v>2098.335086501071</v>
      </c>
      <c r="BL33" s="36">
        <v>2070.6105389651525</v>
      </c>
      <c r="BM33" s="36">
        <v>2241.6694627766174</v>
      </c>
      <c r="BN33" s="36">
        <v>2063.843373809089</v>
      </c>
      <c r="BO33" s="36">
        <v>1974.0116632604365</v>
      </c>
      <c r="BP33" s="36">
        <v>2087.1924423940263</v>
      </c>
      <c r="BQ33" s="36">
        <v>2070.8904663263543</v>
      </c>
      <c r="BR33" s="36">
        <v>2055.4469875039986</v>
      </c>
      <c r="BS33" s="36">
        <v>1938.4449913996086</v>
      </c>
      <c r="BT33" s="36">
        <v>2023.108825526314</v>
      </c>
      <c r="BU33" s="36">
        <v>2328.3136745378793</v>
      </c>
      <c r="BV33" s="36">
        <v>2119.824840977377</v>
      </c>
      <c r="BW33" s="36">
        <v>2130.115422898187</v>
      </c>
      <c r="BX33" s="36">
        <v>2003.4770757694428</v>
      </c>
      <c r="BY33" s="36">
        <v>1985.5363938958615</v>
      </c>
      <c r="BZ33" s="36">
        <v>2125.755672341913</v>
      </c>
      <c r="CA33" s="36">
        <v>2191.6073418385577</v>
      </c>
      <c r="CB33" s="36">
        <v>2431.926769135346</v>
      </c>
      <c r="CC33" s="36">
        <v>2510.9837541149755</v>
      </c>
      <c r="CD33" s="36">
        <v>2628.562688806624</v>
      </c>
      <c r="CE33" s="36">
        <v>2828.088055233859</v>
      </c>
      <c r="CF33" s="36">
        <v>2915.970764404622</v>
      </c>
      <c r="CG33" s="36">
        <v>3271.326256680056</v>
      </c>
      <c r="CH33" s="36">
        <v>3192.5877861730614</v>
      </c>
      <c r="CI33" s="36">
        <v>3142.0888714109124</v>
      </c>
      <c r="CJ33" s="36">
        <v>3288.2185966084444</v>
      </c>
      <c r="CK33" s="36">
        <v>3431.43239577473</v>
      </c>
      <c r="CL33" s="36">
        <v>3115.3015318294297</v>
      </c>
      <c r="CM33" s="36">
        <v>3336.1672003500353</v>
      </c>
      <c r="CN33" s="36">
        <v>3216.439568435482</v>
      </c>
      <c r="CO33" s="36">
        <v>3193.2336434461254</v>
      </c>
      <c r="CP33" s="36">
        <v>2999.039349429292</v>
      </c>
      <c r="CQ33" s="36">
        <v>3703.866734721246</v>
      </c>
      <c r="CR33" s="36">
        <v>4086.3105131063903</v>
      </c>
      <c r="CS33" s="36">
        <v>4822.787981274385</v>
      </c>
      <c r="CT33" s="36">
        <v>4444.771683379775</v>
      </c>
      <c r="CU33" s="36">
        <v>4415.633014244884</v>
      </c>
      <c r="CV33" s="36">
        <v>4251.647822414706</v>
      </c>
      <c r="CW33" s="36">
        <v>4351.25415978108</v>
      </c>
      <c r="CZ33" s="40"/>
      <c r="DA33" s="40"/>
      <c r="DB33" s="40"/>
      <c r="DC33" s="40"/>
      <c r="DD33" s="14"/>
    </row>
    <row r="34" spans="1:108" s="20" customFormat="1" ht="15.75" customHeight="1">
      <c r="A34" s="27" t="s">
        <v>0</v>
      </c>
      <c r="B34" s="36">
        <v>88.42</v>
      </c>
      <c r="C34" s="36">
        <v>95.97</v>
      </c>
      <c r="D34" s="36">
        <v>108.06</v>
      </c>
      <c r="E34" s="36">
        <v>111.58</v>
      </c>
      <c r="F34" s="36">
        <v>120.92945175194181</v>
      </c>
      <c r="G34" s="36">
        <v>118.63933374923498</v>
      </c>
      <c r="H34" s="36">
        <v>121.99625401757794</v>
      </c>
      <c r="I34" s="36">
        <v>119.41335723070041</v>
      </c>
      <c r="J34" s="36">
        <v>117.9269664746346</v>
      </c>
      <c r="K34" s="36">
        <v>102.69268162007381</v>
      </c>
      <c r="L34" s="36">
        <v>104.69343230404074</v>
      </c>
      <c r="M34" s="36">
        <v>115.90013755499898</v>
      </c>
      <c r="N34" s="36">
        <v>89.2319380892956</v>
      </c>
      <c r="O34" s="36">
        <v>82.98589423710017</v>
      </c>
      <c r="P34" s="36">
        <v>82.9237443552001</v>
      </c>
      <c r="Q34" s="36">
        <v>75.02704269178817</v>
      </c>
      <c r="R34" s="36">
        <v>67.8100793866196</v>
      </c>
      <c r="S34" s="36">
        <v>74.8029958960328</v>
      </c>
      <c r="T34" s="36">
        <v>78.38942015597651</v>
      </c>
      <c r="U34" s="36">
        <v>82.51683517613596</v>
      </c>
      <c r="V34" s="36">
        <v>117.13132205502626</v>
      </c>
      <c r="W34" s="36">
        <v>98.57463189208403</v>
      </c>
      <c r="X34" s="36">
        <v>122.56005666837196</v>
      </c>
      <c r="Y34" s="36">
        <v>107.08809278774905</v>
      </c>
      <c r="Z34" s="36">
        <v>99.63234016545519</v>
      </c>
      <c r="AA34" s="36">
        <v>110.94459691639912</v>
      </c>
      <c r="AB34" s="36">
        <v>111.99400959005875</v>
      </c>
      <c r="AC34" s="36">
        <v>106.83666229814074</v>
      </c>
      <c r="AD34" s="36">
        <v>144.52083067381704</v>
      </c>
      <c r="AE34" s="36">
        <v>112.1500114615917</v>
      </c>
      <c r="AF34" s="36">
        <v>116.72420748256879</v>
      </c>
      <c r="AG34" s="36">
        <v>132.08337948253094</v>
      </c>
      <c r="AH34" s="36">
        <v>126.36349646259629</v>
      </c>
      <c r="AI34" s="36">
        <v>155.5327868190644</v>
      </c>
      <c r="AJ34" s="36">
        <v>221.35381162391099</v>
      </c>
      <c r="AK34" s="36">
        <v>321.1784588537571</v>
      </c>
      <c r="AL34" s="36">
        <v>282.17340623259565</v>
      </c>
      <c r="AM34" s="36">
        <v>264.6258090423192</v>
      </c>
      <c r="AN34" s="36">
        <v>324.2463159548427</v>
      </c>
      <c r="AO34" s="36">
        <v>348.22410003464904</v>
      </c>
      <c r="AP34" s="36">
        <v>334.5590691226726</v>
      </c>
      <c r="AQ34" s="36">
        <v>348.8703832049081</v>
      </c>
      <c r="AR34" s="36">
        <v>362.18116555118985</v>
      </c>
      <c r="AS34" s="36">
        <v>346.00721811240334</v>
      </c>
      <c r="AT34" s="36">
        <v>306.2144954024095</v>
      </c>
      <c r="AU34" s="36">
        <v>326.87775838797285</v>
      </c>
      <c r="AV34" s="36">
        <v>416.7604553984114</v>
      </c>
      <c r="AW34" s="36">
        <v>429.48325128164214</v>
      </c>
      <c r="AX34" s="36">
        <v>493.51681015857764</v>
      </c>
      <c r="AY34" s="36">
        <v>539.6920750496123</v>
      </c>
      <c r="AZ34" s="36">
        <v>718.177837713059</v>
      </c>
      <c r="BA34" s="36">
        <v>608.7321408852297</v>
      </c>
      <c r="BB34" s="36">
        <v>473.1718515714307</v>
      </c>
      <c r="BC34" s="36">
        <v>521.3778994325255</v>
      </c>
      <c r="BD34" s="36">
        <v>603.879789920743</v>
      </c>
      <c r="BE34" s="36">
        <v>617.5456078444352</v>
      </c>
      <c r="BF34" s="36">
        <v>666.9505059967516</v>
      </c>
      <c r="BG34" s="36">
        <v>772.8330688974324</v>
      </c>
      <c r="BH34" s="36">
        <v>688.9749549932908</v>
      </c>
      <c r="BI34" s="36">
        <v>947.8852933988046</v>
      </c>
      <c r="BJ34" s="36">
        <v>885.0157367038257</v>
      </c>
      <c r="BK34" s="36">
        <v>781.812607174194</v>
      </c>
      <c r="BL34" s="36">
        <v>745.1269574731516</v>
      </c>
      <c r="BM34" s="36">
        <v>770.1764523843378</v>
      </c>
      <c r="BN34" s="36">
        <v>646.0198988784338</v>
      </c>
      <c r="BO34" s="36">
        <v>590.5101233558587</v>
      </c>
      <c r="BP34" s="36">
        <v>642.8026808008049</v>
      </c>
      <c r="BQ34" s="36">
        <v>514.4568014937274</v>
      </c>
      <c r="BR34" s="36">
        <v>561.5477914438898</v>
      </c>
      <c r="BS34" s="36">
        <v>490.63391594649596</v>
      </c>
      <c r="BT34" s="36">
        <v>528.6086000944354</v>
      </c>
      <c r="BU34" s="36">
        <v>874.1474432248302</v>
      </c>
      <c r="BV34" s="36">
        <v>730.3660201290231</v>
      </c>
      <c r="BW34" s="36">
        <v>846.0657298506268</v>
      </c>
      <c r="BX34" s="36">
        <v>734.5220240702971</v>
      </c>
      <c r="BY34" s="36">
        <v>663.6594555690222</v>
      </c>
      <c r="BZ34" s="36">
        <v>797.3605915561309</v>
      </c>
      <c r="CA34" s="36">
        <v>746.9111106453743</v>
      </c>
      <c r="CB34" s="36">
        <v>1007.3014756852426</v>
      </c>
      <c r="CC34" s="36">
        <v>960.0783925857638</v>
      </c>
      <c r="CD34" s="36">
        <v>1043.469349090029</v>
      </c>
      <c r="CE34" s="36">
        <v>1137.0060220647492</v>
      </c>
      <c r="CF34" s="36">
        <v>1242.3827947913624</v>
      </c>
      <c r="CG34" s="36">
        <v>1513.8908654035015</v>
      </c>
      <c r="CH34" s="36">
        <v>1161.9141958309162</v>
      </c>
      <c r="CI34" s="36">
        <v>1336.7120422052317</v>
      </c>
      <c r="CJ34" s="36">
        <v>1449.305256203177</v>
      </c>
      <c r="CK34" s="36">
        <v>1436.7924948771752</v>
      </c>
      <c r="CL34" s="36">
        <v>1196.8648390603826</v>
      </c>
      <c r="CM34" s="36">
        <v>1328.1821833618744</v>
      </c>
      <c r="CN34" s="36">
        <v>1300.009964836706</v>
      </c>
      <c r="CO34" s="36">
        <v>1292.6205900117025</v>
      </c>
      <c r="CP34" s="36">
        <v>1096.874314271216</v>
      </c>
      <c r="CQ34" s="36">
        <v>1845.2131670687459</v>
      </c>
      <c r="CR34" s="36">
        <v>2305.248986953688</v>
      </c>
      <c r="CS34" s="36">
        <v>2973.4844969324868</v>
      </c>
      <c r="CT34" s="36">
        <v>2624.616391741859</v>
      </c>
      <c r="CU34" s="36">
        <v>2735.762144620424</v>
      </c>
      <c r="CV34" s="36">
        <v>2537.802546857026</v>
      </c>
      <c r="CW34" s="36">
        <v>2618.9443054952917</v>
      </c>
      <c r="CZ34" s="40"/>
      <c r="DA34" s="40"/>
      <c r="DB34" s="40"/>
      <c r="DC34" s="40"/>
      <c r="DD34" s="14"/>
    </row>
    <row r="35" spans="1:108" ht="25.5" customHeight="1">
      <c r="A35" s="28" t="s">
        <v>143</v>
      </c>
      <c r="B35" s="35">
        <v>51.44</v>
      </c>
      <c r="C35" s="35">
        <v>57.83</v>
      </c>
      <c r="D35" s="35">
        <v>65.03</v>
      </c>
      <c r="E35" s="35">
        <v>71.57000000000001</v>
      </c>
      <c r="F35" s="35">
        <v>80.12945175194182</v>
      </c>
      <c r="G35" s="35">
        <v>76.16933374923498</v>
      </c>
      <c r="H35" s="35">
        <v>77.54625401757795</v>
      </c>
      <c r="I35" s="35">
        <v>76.25335723070043</v>
      </c>
      <c r="J35" s="35">
        <v>79.22484962672172</v>
      </c>
      <c r="K35" s="35">
        <v>71.4198529651291</v>
      </c>
      <c r="L35" s="35">
        <v>73.26903491429921</v>
      </c>
      <c r="M35" s="35">
        <v>83.42715569320589</v>
      </c>
      <c r="N35" s="35">
        <v>66.73885364669994</v>
      </c>
      <c r="O35" s="35">
        <v>74.45562428526874</v>
      </c>
      <c r="P35" s="35">
        <v>74.94505670653936</v>
      </c>
      <c r="Q35" s="35">
        <v>67.55931371710919</v>
      </c>
      <c r="R35" s="35">
        <v>60.570988261636586</v>
      </c>
      <c r="S35" s="35">
        <v>67.65344049247605</v>
      </c>
      <c r="T35" s="35">
        <v>69.17940818558662</v>
      </c>
      <c r="U35" s="35">
        <v>76.63313967758464</v>
      </c>
      <c r="V35" s="35">
        <v>98.4995546255899</v>
      </c>
      <c r="W35" s="35">
        <v>84.44593163576494</v>
      </c>
      <c r="X35" s="35">
        <v>108.00098972885759</v>
      </c>
      <c r="Y35" s="35">
        <v>95.13375596904332</v>
      </c>
      <c r="Z35" s="35">
        <v>86.45023028398052</v>
      </c>
      <c r="AA35" s="35">
        <v>96.14730976172174</v>
      </c>
      <c r="AB35" s="35">
        <v>104.7906868373067</v>
      </c>
      <c r="AC35" s="35">
        <v>99.08297829805191</v>
      </c>
      <c r="AD35" s="35">
        <v>125.46058946154527</v>
      </c>
      <c r="AE35" s="35">
        <v>85.07310346474365</v>
      </c>
      <c r="AF35" s="35">
        <v>89.1480366972477</v>
      </c>
      <c r="AG35" s="35">
        <v>99.02295185694636</v>
      </c>
      <c r="AH35" s="35">
        <v>93.37580703062436</v>
      </c>
      <c r="AI35" s="35">
        <v>105.06094442000295</v>
      </c>
      <c r="AJ35" s="35">
        <v>152.186445088597</v>
      </c>
      <c r="AK35" s="35">
        <v>167.63442123297745</v>
      </c>
      <c r="AL35" s="35">
        <v>166.77052400559808</v>
      </c>
      <c r="AM35" s="35">
        <v>213.41114222410508</v>
      </c>
      <c r="AN35" s="35">
        <v>236.46237332413702</v>
      </c>
      <c r="AO35" s="35">
        <v>265.57762639583865</v>
      </c>
      <c r="AP35" s="35">
        <v>305.6882484630212</v>
      </c>
      <c r="AQ35" s="35">
        <v>315.0637265089685</v>
      </c>
      <c r="AR35" s="35">
        <v>339.02491291956704</v>
      </c>
      <c r="AS35" s="35">
        <v>307.683547979729</v>
      </c>
      <c r="AT35" s="35">
        <v>270.9673719101124</v>
      </c>
      <c r="AU35" s="35">
        <v>271.5670125986395</v>
      </c>
      <c r="AV35" s="35">
        <v>334.6180923583627</v>
      </c>
      <c r="AW35" s="35">
        <v>338.53810130970726</v>
      </c>
      <c r="AX35" s="35">
        <v>413.74307656465857</v>
      </c>
      <c r="AY35" s="35">
        <v>441.97610826600874</v>
      </c>
      <c r="AZ35" s="35">
        <v>547.4664660250869</v>
      </c>
      <c r="BA35" s="35">
        <v>460.0898751751523</v>
      </c>
      <c r="BB35" s="35">
        <v>380.8201007084487</v>
      </c>
      <c r="BC35" s="35">
        <v>398.86139408993506</v>
      </c>
      <c r="BD35" s="35">
        <v>504.0565599751425</v>
      </c>
      <c r="BE35" s="35">
        <v>462.7608834751858</v>
      </c>
      <c r="BF35" s="35">
        <v>520.5566317976585</v>
      </c>
      <c r="BG35" s="35">
        <v>668.0736916328142</v>
      </c>
      <c r="BH35" s="35">
        <v>543.7325981347545</v>
      </c>
      <c r="BI35" s="35">
        <v>773.6296076942381</v>
      </c>
      <c r="BJ35" s="35">
        <v>706.3562710992948</v>
      </c>
      <c r="BK35" s="35">
        <v>595.1727881893504</v>
      </c>
      <c r="BL35" s="35">
        <v>529.0845566059502</v>
      </c>
      <c r="BM35" s="35">
        <v>412.6832117318241</v>
      </c>
      <c r="BN35" s="35">
        <v>385.15658114211647</v>
      </c>
      <c r="BO35" s="35">
        <v>371.03402772389694</v>
      </c>
      <c r="BP35" s="35">
        <v>410.9673680742539</v>
      </c>
      <c r="BQ35" s="35">
        <v>375.37017339943446</v>
      </c>
      <c r="BR35" s="35">
        <v>424.0437018245952</v>
      </c>
      <c r="BS35" s="35">
        <v>368.62571135580447</v>
      </c>
      <c r="BT35" s="35">
        <v>406.108253575614</v>
      </c>
      <c r="BU35" s="35">
        <v>742.5160695216439</v>
      </c>
      <c r="BV35" s="35">
        <v>603.1791028489733</v>
      </c>
      <c r="BW35" s="35">
        <v>707.4102945928422</v>
      </c>
      <c r="BX35" s="35">
        <v>598.6606291312072</v>
      </c>
      <c r="BY35" s="35">
        <v>522.9382539679045</v>
      </c>
      <c r="BZ35" s="35">
        <v>603.2835762714582</v>
      </c>
      <c r="CA35" s="35">
        <v>517.8591589738679</v>
      </c>
      <c r="CB35" s="35">
        <v>779.8758850584059</v>
      </c>
      <c r="CC35" s="35">
        <v>763.5168426356593</v>
      </c>
      <c r="CD35" s="35">
        <v>832.2055670999623</v>
      </c>
      <c r="CE35" s="35">
        <v>901.7970247201924</v>
      </c>
      <c r="CF35" s="35">
        <v>1073.2090686736633</v>
      </c>
      <c r="CG35" s="35">
        <v>1340.4312035931407</v>
      </c>
      <c r="CH35" s="35">
        <v>1024.8414392620782</v>
      </c>
      <c r="CI35" s="35">
        <v>1190.130746326361</v>
      </c>
      <c r="CJ35" s="35">
        <v>1179.4687487019607</v>
      </c>
      <c r="CK35" s="35">
        <v>1107.7294778575335</v>
      </c>
      <c r="CL35" s="35">
        <v>886.219635658929</v>
      </c>
      <c r="CM35" s="35">
        <v>1004.9211008607624</v>
      </c>
      <c r="CN35" s="35">
        <v>1090.6079243390332</v>
      </c>
      <c r="CO35" s="35">
        <v>1077.833165442714</v>
      </c>
      <c r="CP35" s="35">
        <v>903.1241304406672</v>
      </c>
      <c r="CQ35" s="35">
        <v>1572.3710766218317</v>
      </c>
      <c r="CR35" s="35">
        <v>2027.9091633656194</v>
      </c>
      <c r="CS35" s="35">
        <v>2723.259649815509</v>
      </c>
      <c r="CT35" s="35">
        <v>2394.2285044430696</v>
      </c>
      <c r="CU35" s="35">
        <v>2542.69997761944</v>
      </c>
      <c r="CV35" s="35">
        <v>2320.7818493791406</v>
      </c>
      <c r="CW35" s="35">
        <v>2437.2426034722544</v>
      </c>
      <c r="CZ35" s="40"/>
      <c r="DA35" s="40"/>
      <c r="DB35" s="40"/>
      <c r="DC35" s="40"/>
      <c r="DD35" s="14"/>
    </row>
    <row r="36" spans="1:108" ht="19.5" customHeight="1">
      <c r="A36" s="28" t="s">
        <v>126</v>
      </c>
      <c r="B36" s="35">
        <v>0.07</v>
      </c>
      <c r="C36" s="35">
        <v>0.07</v>
      </c>
      <c r="D36" s="35">
        <v>0.07</v>
      </c>
      <c r="E36" s="35">
        <v>0.07</v>
      </c>
      <c r="F36" s="35">
        <v>0.07</v>
      </c>
      <c r="G36" s="35">
        <v>0.22</v>
      </c>
      <c r="H36" s="35">
        <v>0.22</v>
      </c>
      <c r="I36" s="35">
        <v>0.22</v>
      </c>
      <c r="J36" s="35">
        <v>0.22</v>
      </c>
      <c r="K36" s="35">
        <v>0.22</v>
      </c>
      <c r="L36" s="35">
        <v>0.22</v>
      </c>
      <c r="M36" s="35">
        <v>0.22</v>
      </c>
      <c r="N36" s="35">
        <v>0.15079034941763725</v>
      </c>
      <c r="O36" s="35">
        <v>0.15074332051148767</v>
      </c>
      <c r="P36" s="35">
        <v>0.1714381743596815</v>
      </c>
      <c r="Q36" s="35">
        <v>0</v>
      </c>
      <c r="R36" s="35">
        <v>0</v>
      </c>
      <c r="S36" s="35">
        <v>0</v>
      </c>
      <c r="T36" s="35">
        <v>0.25366144563520604</v>
      </c>
      <c r="U36" s="35">
        <v>0.040633170800650126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0.0750843232145476</v>
      </c>
      <c r="AJ36" s="35">
        <v>0.07623812501861282</v>
      </c>
      <c r="AK36" s="35">
        <v>0.08149112615870094</v>
      </c>
      <c r="AL36" s="35">
        <v>0.08052074857607812</v>
      </c>
      <c r="AM36" s="35">
        <v>0.0004625805385759102</v>
      </c>
      <c r="AN36" s="35">
        <v>0.00023169601482854232</v>
      </c>
      <c r="AO36" s="35">
        <v>0.006520392527630161</v>
      </c>
      <c r="AP36" s="35">
        <v>0.043505451776925795</v>
      </c>
      <c r="AQ36" s="35">
        <v>0.04445647947564295</v>
      </c>
      <c r="AR36" s="35">
        <v>0.04165452274383263</v>
      </c>
      <c r="AS36" s="35">
        <v>0.03969409087300537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0.2007326459632442</v>
      </c>
      <c r="CQ36" s="35">
        <v>0.1421305960069743</v>
      </c>
      <c r="CR36" s="35">
        <v>0</v>
      </c>
      <c r="CS36" s="35">
        <v>0</v>
      </c>
      <c r="CT36" s="35">
        <v>-0.0012278624382207678</v>
      </c>
      <c r="CU36" s="35">
        <v>1.4529295964357871</v>
      </c>
      <c r="CV36" s="35">
        <v>0</v>
      </c>
      <c r="CW36" s="35">
        <v>0</v>
      </c>
      <c r="CZ36" s="40"/>
      <c r="DA36" s="40"/>
      <c r="DB36" s="40"/>
      <c r="DC36" s="40"/>
      <c r="DD36" s="14"/>
    </row>
    <row r="37" spans="1:108" s="22" customFormat="1" ht="17.25" customHeight="1">
      <c r="A37" s="28" t="s">
        <v>1</v>
      </c>
      <c r="B37" s="35">
        <v>36.71</v>
      </c>
      <c r="C37" s="35">
        <v>38.01</v>
      </c>
      <c r="D37" s="35">
        <v>42.82</v>
      </c>
      <c r="E37" s="35">
        <v>39.72</v>
      </c>
      <c r="F37" s="35">
        <v>39.9</v>
      </c>
      <c r="G37" s="35">
        <v>41.89</v>
      </c>
      <c r="H37" s="35">
        <v>43.68</v>
      </c>
      <c r="I37" s="35">
        <v>42.02</v>
      </c>
      <c r="J37" s="35">
        <v>37.698508778751375</v>
      </c>
      <c r="K37" s="35">
        <v>30.12988033656822</v>
      </c>
      <c r="L37" s="35">
        <v>30.1640462859425</v>
      </c>
      <c r="M37" s="35">
        <v>30.725449819384025</v>
      </c>
      <c r="N37" s="35">
        <v>22.00939406544648</v>
      </c>
      <c r="O37" s="35">
        <v>7.697543057143848</v>
      </c>
      <c r="P37" s="35">
        <v>7.341962839118895</v>
      </c>
      <c r="Q37" s="35">
        <v>5.898630511720153</v>
      </c>
      <c r="R37" s="35">
        <v>6.837705251730221</v>
      </c>
      <c r="S37" s="35">
        <v>5.037257181942544</v>
      </c>
      <c r="T37" s="35">
        <v>4.859842492063213</v>
      </c>
      <c r="U37" s="35">
        <v>4.362698749205004</v>
      </c>
      <c r="V37" s="35">
        <v>16.966734930104177</v>
      </c>
      <c r="W37" s="35">
        <v>12.30611049785777</v>
      </c>
      <c r="X37" s="35">
        <v>8.931742158907559</v>
      </c>
      <c r="Y37" s="35">
        <v>3.085871891980899</v>
      </c>
      <c r="Z37" s="35">
        <v>8.406849584179163</v>
      </c>
      <c r="AA37" s="35">
        <v>6.751984898494372</v>
      </c>
      <c r="AB37" s="35">
        <v>0.19247653137029808</v>
      </c>
      <c r="AC37" s="35">
        <v>1.6708167662542461</v>
      </c>
      <c r="AD37" s="35">
        <v>11.080985540672403</v>
      </c>
      <c r="AE37" s="35">
        <v>20.9407698369111</v>
      </c>
      <c r="AF37" s="35">
        <v>20.630933158584533</v>
      </c>
      <c r="AG37" s="35">
        <v>29.547281980742778</v>
      </c>
      <c r="AH37" s="35">
        <v>27.673263745063927</v>
      </c>
      <c r="AI37" s="35">
        <v>43.28467517231266</v>
      </c>
      <c r="AJ37" s="35">
        <v>61.310022659677465</v>
      </c>
      <c r="AK37" s="35">
        <v>137.45325851688577</v>
      </c>
      <c r="AL37" s="35">
        <v>88.87369235995119</v>
      </c>
      <c r="AM37" s="35">
        <v>37.87297000721129</v>
      </c>
      <c r="AN37" s="35">
        <v>71.15658823801402</v>
      </c>
      <c r="AO37" s="35">
        <v>71.49619722012454</v>
      </c>
      <c r="AP37" s="35">
        <v>24.301687984338045</v>
      </c>
      <c r="AQ37" s="35">
        <v>27.398876265011392</v>
      </c>
      <c r="AR37" s="35">
        <v>16.578818694701784</v>
      </c>
      <c r="AS37" s="35">
        <v>32.79952906911086</v>
      </c>
      <c r="AT37" s="35">
        <v>27.59912608905119</v>
      </c>
      <c r="AU37" s="35">
        <v>44.7664244864762</v>
      </c>
      <c r="AV37" s="35">
        <v>63.59742999086659</v>
      </c>
      <c r="AW37" s="35">
        <v>73.08819205370901</v>
      </c>
      <c r="AX37" s="35">
        <v>66.47845172852196</v>
      </c>
      <c r="AY37" s="35">
        <v>79.3063420273274</v>
      </c>
      <c r="AZ37" s="35">
        <v>155.07936585324552</v>
      </c>
      <c r="BA37" s="35">
        <v>134.60220192647563</v>
      </c>
      <c r="BB37" s="35">
        <v>80.4764939015084</v>
      </c>
      <c r="BC37" s="35">
        <v>109.8301247518757</v>
      </c>
      <c r="BD37" s="35">
        <v>86.45976047121266</v>
      </c>
      <c r="BE37" s="35">
        <v>119.90067279593451</v>
      </c>
      <c r="BF37" s="35">
        <v>108.53941936691433</v>
      </c>
      <c r="BG37" s="35">
        <v>80.69230081199804</v>
      </c>
      <c r="BH37" s="35">
        <v>100.99989899366615</v>
      </c>
      <c r="BI37" s="35">
        <v>123.21516890635229</v>
      </c>
      <c r="BJ37" s="35">
        <v>124.36699980080344</v>
      </c>
      <c r="BK37" s="35">
        <v>127.15280635347197</v>
      </c>
      <c r="BL37" s="35">
        <v>131.4079098815094</v>
      </c>
      <c r="BM37" s="35">
        <v>288.9264119434279</v>
      </c>
      <c r="BN37" s="35">
        <v>198.03621540652094</v>
      </c>
      <c r="BO37" s="35">
        <v>157.59143570841152</v>
      </c>
      <c r="BP37" s="35">
        <v>165.05938655967597</v>
      </c>
      <c r="BQ37" s="35">
        <v>79.47389555108526</v>
      </c>
      <c r="BR37" s="35">
        <v>72.08831412600595</v>
      </c>
      <c r="BS37" s="35">
        <v>58.88068402395907</v>
      </c>
      <c r="BT37" s="35">
        <v>80.11925691944526</v>
      </c>
      <c r="BU37" s="35">
        <v>95.89695602760673</v>
      </c>
      <c r="BV37" s="35">
        <v>91.5009663733168</v>
      </c>
      <c r="BW37" s="35">
        <v>94.348929746764</v>
      </c>
      <c r="BX37" s="35">
        <v>89.88197175171923</v>
      </c>
      <c r="BY37" s="35">
        <v>109.6497238173931</v>
      </c>
      <c r="BZ37" s="35">
        <v>159.24633858267714</v>
      </c>
      <c r="CA37" s="35">
        <v>185.48749876092234</v>
      </c>
      <c r="CB37" s="35">
        <v>183.22116556541278</v>
      </c>
      <c r="CC37" s="35">
        <v>147.4724828568992</v>
      </c>
      <c r="CD37" s="35">
        <v>162.82515420452268</v>
      </c>
      <c r="CE37" s="35">
        <v>163.31260196403642</v>
      </c>
      <c r="CF37" s="35">
        <v>111.94323843780323</v>
      </c>
      <c r="CG37" s="35">
        <v>118.62169251615593</v>
      </c>
      <c r="CH37" s="35">
        <v>86.96214614264812</v>
      </c>
      <c r="CI37" s="35">
        <v>86.7130711114769</v>
      </c>
      <c r="CJ37" s="35">
        <v>199.6804768280113</v>
      </c>
      <c r="CK37" s="35">
        <v>241.57019449337795</v>
      </c>
      <c r="CL37" s="35">
        <v>245.78306103836834</v>
      </c>
      <c r="CM37" s="35">
        <v>252.72628571371231</v>
      </c>
      <c r="CN37" s="35">
        <v>135.49186219325318</v>
      </c>
      <c r="CO37" s="35">
        <v>112.81961718989045</v>
      </c>
      <c r="CP37" s="35">
        <v>113.36375362742483</v>
      </c>
      <c r="CQ37" s="35">
        <v>198.672062859183</v>
      </c>
      <c r="CR37" s="35">
        <v>189.4040806199926</v>
      </c>
      <c r="CS37" s="35">
        <v>142.07265072243567</v>
      </c>
      <c r="CT37" s="35">
        <v>137.07140579394974</v>
      </c>
      <c r="CU37" s="35">
        <v>109.89825326995802</v>
      </c>
      <c r="CV37" s="35">
        <v>117.72343204585664</v>
      </c>
      <c r="CW37" s="35">
        <v>118.96952184679785</v>
      </c>
      <c r="CZ37" s="40"/>
      <c r="DA37" s="40"/>
      <c r="DB37" s="40"/>
      <c r="DC37" s="40"/>
      <c r="DD37" s="14"/>
    </row>
    <row r="38" spans="1:108" ht="15.75" customHeight="1">
      <c r="A38" s="28" t="s">
        <v>139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6.487726069001385</v>
      </c>
      <c r="BG38" s="35">
        <v>4.1315868850158575</v>
      </c>
      <c r="BH38" s="35">
        <v>13.549108762014606</v>
      </c>
      <c r="BI38" s="35">
        <v>13.78583548177003</v>
      </c>
      <c r="BJ38" s="35">
        <v>17.626628760994173</v>
      </c>
      <c r="BK38" s="35">
        <v>20.95526273316293</v>
      </c>
      <c r="BL38" s="35">
        <v>31.143616736177872</v>
      </c>
      <c r="BM38" s="35">
        <v>30.588554796907385</v>
      </c>
      <c r="BN38" s="35">
        <v>28.177002445741934</v>
      </c>
      <c r="BO38" s="35">
        <v>31.485358700388968</v>
      </c>
      <c r="BP38" s="35">
        <v>36.01931436105888</v>
      </c>
      <c r="BQ38" s="35">
        <v>29.02370358200289</v>
      </c>
      <c r="BR38" s="35">
        <v>32.671338153656684</v>
      </c>
      <c r="BS38" s="35">
        <v>23.61685645902912</v>
      </c>
      <c r="BT38" s="35">
        <v>18.77371129309109</v>
      </c>
      <c r="BU38" s="35">
        <v>12.508982792205646</v>
      </c>
      <c r="BV38" s="35">
        <v>15.280825699307064</v>
      </c>
      <c r="BW38" s="35">
        <v>10.958416787811935</v>
      </c>
      <c r="BX38" s="35">
        <v>9.344530064714366</v>
      </c>
      <c r="BY38" s="35">
        <v>9.892393283247262</v>
      </c>
      <c r="BZ38" s="35">
        <v>7.911412772695079</v>
      </c>
      <c r="CA38" s="35">
        <v>8.144760077969476</v>
      </c>
      <c r="CB38" s="35">
        <v>10.72022663711131</v>
      </c>
      <c r="CC38" s="35">
        <v>8.251851989664083</v>
      </c>
      <c r="CD38" s="35">
        <v>13.52200990872461</v>
      </c>
      <c r="CE38" s="35">
        <v>12.087397036322859</v>
      </c>
      <c r="CF38" s="35">
        <v>14.403101035779565</v>
      </c>
      <c r="CG38" s="35">
        <v>18.320633481405046</v>
      </c>
      <c r="CH38" s="35">
        <v>18.67476757785398</v>
      </c>
      <c r="CI38" s="35">
        <v>21.66161787876275</v>
      </c>
      <c r="CJ38" s="35">
        <v>29.752191806064584</v>
      </c>
      <c r="CK38" s="35">
        <v>23.523877226889145</v>
      </c>
      <c r="CL38" s="35">
        <v>20.19685034922906</v>
      </c>
      <c r="CM38" s="35">
        <v>21.445894002339365</v>
      </c>
      <c r="CN38" s="35">
        <v>33.86535935563816</v>
      </c>
      <c r="CO38" s="35">
        <v>30.648875328029323</v>
      </c>
      <c r="CP38" s="35">
        <v>36.50928772818012</v>
      </c>
      <c r="CQ38" s="35">
        <v>39.06249600943002</v>
      </c>
      <c r="CR38" s="35">
        <v>41.45505879452731</v>
      </c>
      <c r="CS38" s="35">
        <v>63.99182610463197</v>
      </c>
      <c r="CT38" s="35">
        <v>72.58449855848434</v>
      </c>
      <c r="CU38" s="35">
        <v>50.07604776459617</v>
      </c>
      <c r="CV38" s="35">
        <v>45.16764870360955</v>
      </c>
      <c r="CW38" s="35">
        <v>45.150843647323306</v>
      </c>
      <c r="CZ38" s="40"/>
      <c r="DA38" s="40"/>
      <c r="DB38" s="40"/>
      <c r="DC38" s="40"/>
      <c r="DD38" s="14"/>
    </row>
    <row r="39" spans="1:108" s="20" customFormat="1" ht="15.75" customHeight="1">
      <c r="A39" s="28" t="s">
        <v>35</v>
      </c>
      <c r="B39" s="38">
        <v>0.2</v>
      </c>
      <c r="C39" s="38">
        <v>0.06</v>
      </c>
      <c r="D39" s="38">
        <v>0.14</v>
      </c>
      <c r="E39" s="38">
        <v>0.22000000000000003</v>
      </c>
      <c r="F39" s="38">
        <v>0.8300000000000001</v>
      </c>
      <c r="G39" s="38">
        <v>0.3600000000000001</v>
      </c>
      <c r="H39" s="38">
        <v>0.5500000000000002</v>
      </c>
      <c r="I39" s="38">
        <v>0.9200000000000002</v>
      </c>
      <c r="J39" s="38">
        <v>0.7836080691615166</v>
      </c>
      <c r="K39" s="38">
        <v>0.9229483183765164</v>
      </c>
      <c r="L39" s="38">
        <v>1.0403511037990407</v>
      </c>
      <c r="M39" s="38">
        <v>1.5275320424090766</v>
      </c>
      <c r="N39" s="38">
        <v>0.3329000277315586</v>
      </c>
      <c r="O39" s="38">
        <v>0.6819835741761098</v>
      </c>
      <c r="P39" s="38">
        <v>0.4652866351821849</v>
      </c>
      <c r="Q39" s="38">
        <v>1.5690984629588467</v>
      </c>
      <c r="R39" s="38">
        <v>0.4013858732528157</v>
      </c>
      <c r="S39" s="38">
        <v>2.112298221614227</v>
      </c>
      <c r="T39" s="38">
        <v>4.096508032691492</v>
      </c>
      <c r="U39" s="38">
        <v>1.4803635785456857</v>
      </c>
      <c r="V39" s="38">
        <v>1.6650324993322054</v>
      </c>
      <c r="W39" s="38">
        <v>1.8225897584613369</v>
      </c>
      <c r="X39" s="38">
        <v>5.627324780606823</v>
      </c>
      <c r="Y39" s="38">
        <v>8.86846492672485</v>
      </c>
      <c r="Z39" s="38">
        <v>4.775260297295527</v>
      </c>
      <c r="AA39" s="38">
        <v>8.045302256183026</v>
      </c>
      <c r="AB39" s="38">
        <v>7.010846221381779</v>
      </c>
      <c r="AC39" s="38">
        <v>6.0828672338346035</v>
      </c>
      <c r="AD39" s="38">
        <v>7.979255671599396</v>
      </c>
      <c r="AE39" s="38">
        <v>6.136138159936962</v>
      </c>
      <c r="AF39" s="38">
        <v>6.945237626736566</v>
      </c>
      <c r="AG39" s="38">
        <v>3.5131456448418152</v>
      </c>
      <c r="AH39" s="38">
        <v>5.314425686908017</v>
      </c>
      <c r="AI39" s="38">
        <v>7.112082903534242</v>
      </c>
      <c r="AJ39" s="38">
        <v>7.781105750617945</v>
      </c>
      <c r="AK39" s="38">
        <v>16.009287977735188</v>
      </c>
      <c r="AL39" s="38">
        <v>26.448669118470303</v>
      </c>
      <c r="AM39" s="38">
        <v>13.34123423046423</v>
      </c>
      <c r="AN39" s="38">
        <v>16.627122696676818</v>
      </c>
      <c r="AO39" s="38">
        <v>11.143756026158183</v>
      </c>
      <c r="AP39" s="38">
        <v>4.525627223536449</v>
      </c>
      <c r="AQ39" s="38">
        <v>6.363323951452535</v>
      </c>
      <c r="AR39" s="38">
        <v>6.535779414177162</v>
      </c>
      <c r="AS39" s="38">
        <v>5.484446972690465</v>
      </c>
      <c r="AT39" s="38">
        <v>7.647997403245943</v>
      </c>
      <c r="AU39" s="38">
        <v>10.544321302857142</v>
      </c>
      <c r="AV39" s="38">
        <v>18.54493304918214</v>
      </c>
      <c r="AW39" s="38">
        <v>17.856957918225845</v>
      </c>
      <c r="AX39" s="38">
        <v>13.295281865397097</v>
      </c>
      <c r="AY39" s="38">
        <v>18.409624756276095</v>
      </c>
      <c r="AZ39" s="38">
        <v>15.632005834726515</v>
      </c>
      <c r="BA39" s="38">
        <v>14.04006378360163</v>
      </c>
      <c r="BB39" s="38">
        <v>11.875256961473479</v>
      </c>
      <c r="BC39" s="38">
        <v>12.686380590714611</v>
      </c>
      <c r="BD39" s="38">
        <v>13.363469474387694</v>
      </c>
      <c r="BE39" s="38">
        <v>34.884051573314835</v>
      </c>
      <c r="BF39" s="38">
        <v>31.366728763177413</v>
      </c>
      <c r="BG39" s="38">
        <v>19.935489567604293</v>
      </c>
      <c r="BH39" s="38">
        <v>30.693349102855485</v>
      </c>
      <c r="BI39" s="38">
        <v>37.25468131644413</v>
      </c>
      <c r="BJ39" s="38">
        <v>36.665837042733294</v>
      </c>
      <c r="BK39" s="38">
        <v>38.5317498982086</v>
      </c>
      <c r="BL39" s="38">
        <v>53.49087424951422</v>
      </c>
      <c r="BM39" s="38">
        <v>37.978273912178466</v>
      </c>
      <c r="BN39" s="38">
        <v>34.65009988405449</v>
      </c>
      <c r="BO39" s="38">
        <v>30.399301223161277</v>
      </c>
      <c r="BP39" s="38">
        <v>30.756611805816227</v>
      </c>
      <c r="BQ39" s="38">
        <v>30.589028961204775</v>
      </c>
      <c r="BR39" s="38">
        <v>32.74443733963185</v>
      </c>
      <c r="BS39" s="38">
        <v>39.51066410770328</v>
      </c>
      <c r="BT39" s="38">
        <v>23.60737830628504</v>
      </c>
      <c r="BU39" s="38">
        <v>23.22543488337397</v>
      </c>
      <c r="BV39" s="38">
        <v>20.405125207425794</v>
      </c>
      <c r="BW39" s="38">
        <v>33.34808872320853</v>
      </c>
      <c r="BX39" s="38">
        <v>36.634893122656294</v>
      </c>
      <c r="BY39" s="38">
        <v>21.179084500477174</v>
      </c>
      <c r="BZ39" s="38">
        <v>26.919263929300506</v>
      </c>
      <c r="CA39" s="38">
        <v>35.419692832614466</v>
      </c>
      <c r="CB39" s="38">
        <v>33.48419842431273</v>
      </c>
      <c r="CC39" s="38">
        <v>40.8372151035413</v>
      </c>
      <c r="CD39" s="38">
        <v>34.91661787681934</v>
      </c>
      <c r="CE39" s="38">
        <v>59.80899834419735</v>
      </c>
      <c r="CF39" s="38">
        <v>42.82738664411622</v>
      </c>
      <c r="CG39" s="38">
        <v>36.51733581279967</v>
      </c>
      <c r="CH39" s="38">
        <v>31.435842848335877</v>
      </c>
      <c r="CI39" s="38">
        <v>38.206606888630894</v>
      </c>
      <c r="CJ39" s="38">
        <v>40.403838867140315</v>
      </c>
      <c r="CK39" s="38">
        <v>63.96894529937427</v>
      </c>
      <c r="CL39" s="38">
        <v>44.6652920138562</v>
      </c>
      <c r="CM39" s="38">
        <v>49.0889027850603</v>
      </c>
      <c r="CN39" s="38">
        <v>40.0448189487815</v>
      </c>
      <c r="CO39" s="38">
        <v>71.31893205106843</v>
      </c>
      <c r="CP39" s="38">
        <v>43.67640982898065</v>
      </c>
      <c r="CQ39" s="38">
        <v>34.96540098229415</v>
      </c>
      <c r="CR39" s="38">
        <v>46.48068417354864</v>
      </c>
      <c r="CS39" s="38">
        <v>44.160370289910304</v>
      </c>
      <c r="CT39" s="38">
        <v>20.733210808793242</v>
      </c>
      <c r="CU39" s="38">
        <v>31.6349363699943</v>
      </c>
      <c r="CV39" s="38">
        <v>54.129616728418895</v>
      </c>
      <c r="CW39" s="38">
        <v>17.581336528916232</v>
      </c>
      <c r="CZ39" s="40"/>
      <c r="DA39" s="40"/>
      <c r="DB39" s="40"/>
      <c r="DC39" s="40"/>
      <c r="DD39" s="14"/>
    </row>
    <row r="40" spans="1:108" ht="21" customHeight="1">
      <c r="A40" s="27" t="s">
        <v>2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24.56789032168608</v>
      </c>
      <c r="O40" s="36">
        <v>24.208833212045604</v>
      </c>
      <c r="P40" s="36">
        <v>22.64561687752077</v>
      </c>
      <c r="Q40" s="36">
        <v>19.800629178136063</v>
      </c>
      <c r="R40" s="36">
        <v>16.513475369792374</v>
      </c>
      <c r="S40" s="36">
        <v>11.386509917920659</v>
      </c>
      <c r="T40" s="36">
        <v>12.058667321488082</v>
      </c>
      <c r="U40" s="36">
        <v>12.15853826584694</v>
      </c>
      <c r="V40" s="36">
        <v>13.167696554180393</v>
      </c>
      <c r="W40" s="36">
        <v>12.09766319295029</v>
      </c>
      <c r="X40" s="36">
        <v>13.51690212899925</v>
      </c>
      <c r="Y40" s="36">
        <v>22.254618804544705</v>
      </c>
      <c r="Z40" s="36">
        <v>21.929179490537617</v>
      </c>
      <c r="AA40" s="36">
        <v>27.101033141927026</v>
      </c>
      <c r="AB40" s="36">
        <v>31.660692015037935</v>
      </c>
      <c r="AC40" s="36">
        <v>45.55758901797019</v>
      </c>
      <c r="AD40" s="36">
        <v>45.1790570389426</v>
      </c>
      <c r="AE40" s="36">
        <v>60.43852759616991</v>
      </c>
      <c r="AF40" s="36">
        <v>72.22844729750983</v>
      </c>
      <c r="AG40" s="36">
        <v>76.77165053480054</v>
      </c>
      <c r="AH40" s="36">
        <v>91.61651892966613</v>
      </c>
      <c r="AI40" s="36">
        <v>107.57140220970818</v>
      </c>
      <c r="AJ40" s="36">
        <v>135.64259904568718</v>
      </c>
      <c r="AK40" s="36">
        <v>222.53254827006444</v>
      </c>
      <c r="AL40" s="36">
        <v>299.28967123829943</v>
      </c>
      <c r="AM40" s="36">
        <v>399.92838291200235</v>
      </c>
      <c r="AN40" s="36">
        <v>476.8786817421592</v>
      </c>
      <c r="AO40" s="36">
        <v>566.5950151201346</v>
      </c>
      <c r="AP40" s="36">
        <v>597.0084017164913</v>
      </c>
      <c r="AQ40" s="36">
        <v>581.4639446195968</v>
      </c>
      <c r="AR40" s="36">
        <v>536.3329076240367</v>
      </c>
      <c r="AS40" s="36">
        <v>518.4694863084495</v>
      </c>
      <c r="AT40" s="36">
        <v>547.80928639201</v>
      </c>
      <c r="AU40" s="36">
        <v>552.7984777959184</v>
      </c>
      <c r="AV40" s="36">
        <v>607.6453442821953</v>
      </c>
      <c r="AW40" s="36">
        <v>698.3671023007926</v>
      </c>
      <c r="AX40" s="36">
        <v>736.3296943480226</v>
      </c>
      <c r="AY40" s="36">
        <v>821.8299053998808</v>
      </c>
      <c r="AZ40" s="36">
        <v>868.314516858852</v>
      </c>
      <c r="BA40" s="36">
        <v>998.6125913679456</v>
      </c>
      <c r="BB40" s="36">
        <v>1037.031801614561</v>
      </c>
      <c r="BC40" s="36">
        <v>1155.5876005153018</v>
      </c>
      <c r="BD40" s="36">
        <v>1201.275062627258</v>
      </c>
      <c r="BE40" s="36">
        <v>1305.9548689429116</v>
      </c>
      <c r="BF40" s="36">
        <v>1236.8715935134408</v>
      </c>
      <c r="BG40" s="36">
        <v>1240.7608512097045</v>
      </c>
      <c r="BH40" s="36">
        <v>1298.5094013401529</v>
      </c>
      <c r="BI40" s="36">
        <v>1381.8229057462836</v>
      </c>
      <c r="BJ40" s="36">
        <v>1347.3971402629818</v>
      </c>
      <c r="BK40" s="36">
        <v>1316.5224793268771</v>
      </c>
      <c r="BL40" s="36">
        <v>1325.483581492001</v>
      </c>
      <c r="BM40" s="36">
        <v>1471.4930103922798</v>
      </c>
      <c r="BN40" s="36">
        <v>1417.823474930655</v>
      </c>
      <c r="BO40" s="36">
        <v>1383.5015399045778</v>
      </c>
      <c r="BP40" s="36">
        <v>1444.3897615932212</v>
      </c>
      <c r="BQ40" s="36">
        <v>1556.4336648326268</v>
      </c>
      <c r="BR40" s="36">
        <v>1493.8991960601088</v>
      </c>
      <c r="BS40" s="36">
        <v>1447.8110754531126</v>
      </c>
      <c r="BT40" s="36">
        <v>1494.5002254318786</v>
      </c>
      <c r="BU40" s="36">
        <v>1454.1662313130491</v>
      </c>
      <c r="BV40" s="36">
        <v>1389.458820848354</v>
      </c>
      <c r="BW40" s="36">
        <v>1284.0496930475601</v>
      </c>
      <c r="BX40" s="36">
        <v>1268.9550516991455</v>
      </c>
      <c r="BY40" s="36">
        <v>1321.8769383268393</v>
      </c>
      <c r="BZ40" s="36">
        <v>1328.3950807857818</v>
      </c>
      <c r="CA40" s="36">
        <v>1444.6962311931836</v>
      </c>
      <c r="CB40" s="36">
        <v>1424.6252934501038</v>
      </c>
      <c r="CC40" s="36">
        <v>1550.9053615292114</v>
      </c>
      <c r="CD40" s="36">
        <v>1585.093339716595</v>
      </c>
      <c r="CE40" s="36">
        <v>1691.0820331691098</v>
      </c>
      <c r="CF40" s="36">
        <v>1673.58796961326</v>
      </c>
      <c r="CG40" s="36">
        <v>1757.4353912765546</v>
      </c>
      <c r="CH40" s="36">
        <v>2030.673590342145</v>
      </c>
      <c r="CI40" s="36">
        <v>1805.3768292056805</v>
      </c>
      <c r="CJ40" s="36">
        <v>1838.9133404052673</v>
      </c>
      <c r="CK40" s="36">
        <v>1994.6399008975548</v>
      </c>
      <c r="CL40" s="36">
        <v>1918.436692769047</v>
      </c>
      <c r="CM40" s="36">
        <v>2007.9850169881606</v>
      </c>
      <c r="CN40" s="36">
        <v>1916.429603598776</v>
      </c>
      <c r="CO40" s="36">
        <v>1900.613053434423</v>
      </c>
      <c r="CP40" s="36">
        <v>1902.1650351580759</v>
      </c>
      <c r="CQ40" s="36">
        <v>1858.6535676524998</v>
      </c>
      <c r="CR40" s="36">
        <v>1781.061526152702</v>
      </c>
      <c r="CS40" s="36">
        <v>1849.3034843418986</v>
      </c>
      <c r="CT40" s="36">
        <v>1820.1552916379155</v>
      </c>
      <c r="CU40" s="36">
        <v>1679.8708696244605</v>
      </c>
      <c r="CV40" s="36">
        <v>1713.8452755576802</v>
      </c>
      <c r="CW40" s="36">
        <v>1732.3098542857874</v>
      </c>
      <c r="CZ40" s="40"/>
      <c r="DA40" s="40"/>
      <c r="DB40" s="40"/>
      <c r="DC40" s="40"/>
      <c r="DD40" s="14"/>
    </row>
    <row r="41" spans="1:108" ht="14.25" customHeight="1">
      <c r="A41" s="28" t="s">
        <v>143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6.542845257903494</v>
      </c>
      <c r="O41" s="35">
        <v>11.776321169906781</v>
      </c>
      <c r="P41" s="35">
        <v>9.343383088007169</v>
      </c>
      <c r="Q41" s="35">
        <v>6.339260373745491</v>
      </c>
      <c r="R41" s="35">
        <v>6.065755190663591</v>
      </c>
      <c r="S41" s="35">
        <v>0.8984045827633382</v>
      </c>
      <c r="T41" s="35">
        <v>2.0859102309999473</v>
      </c>
      <c r="U41" s="35">
        <v>1.9340329305349446</v>
      </c>
      <c r="V41" s="35">
        <v>1.9774374499154126</v>
      </c>
      <c r="W41" s="35">
        <v>1.6282998746468593</v>
      </c>
      <c r="X41" s="35">
        <v>1.6106410609578528</v>
      </c>
      <c r="Y41" s="35">
        <v>3.1175489873209288</v>
      </c>
      <c r="Z41" s="35">
        <v>3.0971121734005633</v>
      </c>
      <c r="AA41" s="35">
        <v>3.3306958448252475</v>
      </c>
      <c r="AB41" s="35">
        <v>6.12550370320344</v>
      </c>
      <c r="AC41" s="35">
        <v>9.344987671871879</v>
      </c>
      <c r="AD41" s="35">
        <v>8.210432892752594</v>
      </c>
      <c r="AE41" s="35">
        <v>7.433704243176771</v>
      </c>
      <c r="AF41" s="35">
        <v>7.999449541284404</v>
      </c>
      <c r="AG41" s="35">
        <v>8.452517193947731</v>
      </c>
      <c r="AH41" s="35">
        <v>12.405340623532984</v>
      </c>
      <c r="AI41" s="35">
        <v>12.630884293884735</v>
      </c>
      <c r="AJ41" s="35">
        <v>12.13303255010572</v>
      </c>
      <c r="AK41" s="35">
        <v>26.081874958911317</v>
      </c>
      <c r="AL41" s="35">
        <v>29.567329536208298</v>
      </c>
      <c r="AM41" s="35">
        <v>57.234508508177754</v>
      </c>
      <c r="AN41" s="35">
        <v>69.76030247913907</v>
      </c>
      <c r="AO41" s="35">
        <v>70.47518753375475</v>
      </c>
      <c r="AP41" s="35">
        <v>88.8004088205055</v>
      </c>
      <c r="AQ41" s="35">
        <v>84.81327490121647</v>
      </c>
      <c r="AR41" s="35">
        <v>81.70814592195379</v>
      </c>
      <c r="AS41" s="35">
        <v>74.54036244436212</v>
      </c>
      <c r="AT41" s="35">
        <v>85.13382072409487</v>
      </c>
      <c r="AU41" s="35">
        <v>89.2858111292517</v>
      </c>
      <c r="AV41" s="35">
        <v>88.44072049652651</v>
      </c>
      <c r="AW41" s="35">
        <v>94.16399272562187</v>
      </c>
      <c r="AX41" s="35">
        <v>101.89189959309944</v>
      </c>
      <c r="AY41" s="35">
        <v>115.78516865856965</v>
      </c>
      <c r="AZ41" s="35">
        <v>139.72322476701092</v>
      </c>
      <c r="BA41" s="35">
        <v>184.63431236068527</v>
      </c>
      <c r="BB41" s="35">
        <v>167.1980073099726</v>
      </c>
      <c r="BC41" s="35">
        <v>159.5544066620575</v>
      </c>
      <c r="BD41" s="35">
        <v>155.89267096596586</v>
      </c>
      <c r="BE41" s="35">
        <v>164.65202855338435</v>
      </c>
      <c r="BF41" s="35">
        <v>321.42037107948903</v>
      </c>
      <c r="BG41" s="35">
        <v>285.6170078546447</v>
      </c>
      <c r="BH41" s="35">
        <v>309.4268654899155</v>
      </c>
      <c r="BI41" s="35">
        <v>304.7411947643404</v>
      </c>
      <c r="BJ41" s="35">
        <v>328.6870302359912</v>
      </c>
      <c r="BK41" s="35">
        <v>314.6709559958092</v>
      </c>
      <c r="BL41" s="35">
        <v>313.65388183931873</v>
      </c>
      <c r="BM41" s="35">
        <v>359.69376848133527</v>
      </c>
      <c r="BN41" s="35">
        <v>327.449487716715</v>
      </c>
      <c r="BO41" s="35">
        <v>335.8594733835933</v>
      </c>
      <c r="BP41" s="35">
        <v>380.2124051265749</v>
      </c>
      <c r="BQ41" s="35">
        <v>434.61600657552526</v>
      </c>
      <c r="BR41" s="35">
        <v>397.5039792353423</v>
      </c>
      <c r="BS41" s="35">
        <v>411.9016095254876</v>
      </c>
      <c r="BT41" s="35">
        <v>402.48190505707805</v>
      </c>
      <c r="BU41" s="35">
        <v>349.0274165776356</v>
      </c>
      <c r="BV41" s="35">
        <v>358.73155817408264</v>
      </c>
      <c r="BW41" s="35">
        <v>287.6736430517517</v>
      </c>
      <c r="BX41" s="35">
        <v>265.6302128345555</v>
      </c>
      <c r="BY41" s="35">
        <v>311.00427424293935</v>
      </c>
      <c r="BZ41" s="35">
        <v>313.60730659740443</v>
      </c>
      <c r="CA41" s="35">
        <v>349.96078289694753</v>
      </c>
      <c r="CB41" s="35">
        <v>363.3836474922457</v>
      </c>
      <c r="CC41" s="35">
        <v>422.29646116670904</v>
      </c>
      <c r="CD41" s="35">
        <v>456.09847645634886</v>
      </c>
      <c r="CE41" s="35">
        <v>512.9675569607609</v>
      </c>
      <c r="CF41" s="35">
        <v>521.869484246234</v>
      </c>
      <c r="CG41" s="35">
        <v>549.372500662993</v>
      </c>
      <c r="CH41" s="35">
        <v>547.3240774667148</v>
      </c>
      <c r="CI41" s="35">
        <v>387.4275556387065</v>
      </c>
      <c r="CJ41" s="35">
        <v>371.9573652614425</v>
      </c>
      <c r="CK41" s="35">
        <v>511.920240099108</v>
      </c>
      <c r="CL41" s="35">
        <v>471.69284421953535</v>
      </c>
      <c r="CM41" s="35">
        <v>509.89038433682333</v>
      </c>
      <c r="CN41" s="35">
        <v>388.2004214948761</v>
      </c>
      <c r="CO41" s="35">
        <v>410.29008947389565</v>
      </c>
      <c r="CP41" s="35">
        <v>473.4995534970775</v>
      </c>
      <c r="CQ41" s="35">
        <v>409.8436596840329</v>
      </c>
      <c r="CR41" s="35">
        <v>440.7529737457541</v>
      </c>
      <c r="CS41" s="35">
        <v>587.9164203845005</v>
      </c>
      <c r="CT41" s="35">
        <v>605.6117677297185</v>
      </c>
      <c r="CU41" s="35">
        <v>620.9916742476134</v>
      </c>
      <c r="CV41" s="35">
        <v>676.2397916936894</v>
      </c>
      <c r="CW41" s="35">
        <v>692.244438749556</v>
      </c>
      <c r="CZ41" s="40"/>
      <c r="DA41" s="40"/>
      <c r="DB41" s="40"/>
      <c r="DC41" s="40"/>
      <c r="DD41" s="14"/>
    </row>
    <row r="42" spans="1:108" ht="27" customHeight="1">
      <c r="A42" s="28" t="s">
        <v>126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10.001575968862676</v>
      </c>
      <c r="AF42" s="35">
        <v>10</v>
      </c>
      <c r="AG42" s="35">
        <v>10</v>
      </c>
      <c r="AH42" s="35">
        <v>10</v>
      </c>
      <c r="AI42" s="35">
        <v>10</v>
      </c>
      <c r="AJ42" s="35">
        <v>10</v>
      </c>
      <c r="AK42" s="35">
        <v>0</v>
      </c>
      <c r="AL42" s="35">
        <v>0</v>
      </c>
      <c r="AM42" s="35">
        <v>1.915347761440608</v>
      </c>
      <c r="AN42" s="35">
        <v>6.464120217132265</v>
      </c>
      <c r="AO42" s="35">
        <v>6.580086721220617</v>
      </c>
      <c r="AP42" s="35">
        <v>6.693504092231558</v>
      </c>
      <c r="AQ42" s="35">
        <v>16.704771426984394</v>
      </c>
      <c r="AR42" s="35">
        <v>12.242167169772042</v>
      </c>
      <c r="AS42" s="35">
        <v>12.532033131334515</v>
      </c>
      <c r="AT42" s="35">
        <v>18.844744069912608</v>
      </c>
      <c r="AU42" s="35">
        <v>22.14865306122449</v>
      </c>
      <c r="AV42" s="35">
        <v>22.620021588109932</v>
      </c>
      <c r="AW42" s="35">
        <v>23.086314109619195</v>
      </c>
      <c r="AX42" s="35">
        <v>6.67703689677559</v>
      </c>
      <c r="AY42" s="35">
        <v>5.687388168952989</v>
      </c>
      <c r="AZ42" s="35">
        <v>5.405316489719125</v>
      </c>
      <c r="BA42" s="35">
        <v>5.787966923296264</v>
      </c>
      <c r="BB42" s="35">
        <v>12.85557290600041</v>
      </c>
      <c r="BC42" s="35">
        <v>12.01234420229181</v>
      </c>
      <c r="BD42" s="35">
        <v>12.302203076923078</v>
      </c>
      <c r="BE42" s="35">
        <v>12.592058575747066</v>
      </c>
      <c r="BF42" s="35">
        <v>11.997262172105692</v>
      </c>
      <c r="BG42" s="35">
        <v>10</v>
      </c>
      <c r="BH42" s="35">
        <v>10.271178662192504</v>
      </c>
      <c r="BI42" s="35">
        <v>10.525754363475004</v>
      </c>
      <c r="BJ42" s="35">
        <v>7.542355616849338</v>
      </c>
      <c r="BK42" s="35">
        <v>6.870740031428011</v>
      </c>
      <c r="BL42" s="35">
        <v>12.804330225711482</v>
      </c>
      <c r="BM42" s="35">
        <v>12.441537360254332</v>
      </c>
      <c r="BN42" s="35">
        <v>10.767083395241228</v>
      </c>
      <c r="BO42" s="35">
        <v>11.278654422787973</v>
      </c>
      <c r="BP42" s="35">
        <v>11.313409650419032</v>
      </c>
      <c r="BQ42" s="35">
        <v>11.046320050852716</v>
      </c>
      <c r="BR42" s="35">
        <v>11.48160730027663</v>
      </c>
      <c r="BS42" s="35">
        <v>34.753124822312664</v>
      </c>
      <c r="BT42" s="35">
        <v>34.97421758841631</v>
      </c>
      <c r="BU42" s="35">
        <v>34.88423215646568</v>
      </c>
      <c r="BV42" s="35">
        <v>36.28489565704831</v>
      </c>
      <c r="BW42" s="35">
        <v>37.59389537369658</v>
      </c>
      <c r="BX42" s="35">
        <v>41.21848542965239</v>
      </c>
      <c r="BY42" s="35">
        <v>41.47410276285892</v>
      </c>
      <c r="BZ42" s="35">
        <v>43.370635376202976</v>
      </c>
      <c r="CA42" s="35">
        <v>44.828256149635024</v>
      </c>
      <c r="CB42" s="35">
        <v>47.70838598744587</v>
      </c>
      <c r="CC42" s="35">
        <v>50.84831534874749</v>
      </c>
      <c r="CD42" s="35">
        <v>50.793170791875674</v>
      </c>
      <c r="CE42" s="35">
        <v>53.92448838402045</v>
      </c>
      <c r="CF42" s="35">
        <v>55.923694177574205</v>
      </c>
      <c r="CG42" s="35">
        <v>49.29129421951218</v>
      </c>
      <c r="CH42" s="35">
        <v>52.9534211647868</v>
      </c>
      <c r="CI42" s="35">
        <v>48.94091811074716</v>
      </c>
      <c r="CJ42" s="35">
        <v>48.99721749515342</v>
      </c>
      <c r="CK42" s="35">
        <v>95.03861361399183</v>
      </c>
      <c r="CL42" s="35">
        <v>91.98934208754298</v>
      </c>
      <c r="CM42" s="35">
        <v>93.25490695790585</v>
      </c>
      <c r="CN42" s="35">
        <v>92.61183311080751</v>
      </c>
      <c r="CO42" s="35">
        <v>89.71800416471739</v>
      </c>
      <c r="CP42" s="35">
        <v>90.05491517330678</v>
      </c>
      <c r="CQ42" s="35">
        <v>89.09651371971562</v>
      </c>
      <c r="CR42" s="35">
        <v>84.50487525885713</v>
      </c>
      <c r="CS42" s="35">
        <v>90.16870827639859</v>
      </c>
      <c r="CT42" s="35">
        <v>102.48573848355124</v>
      </c>
      <c r="CU42" s="35">
        <v>105.98312610105893</v>
      </c>
      <c r="CV42" s="35">
        <v>115.64819890466195</v>
      </c>
      <c r="CW42" s="35">
        <v>127.15503309485311</v>
      </c>
      <c r="CZ42" s="40"/>
      <c r="DA42" s="40"/>
      <c r="DB42" s="40"/>
      <c r="DC42" s="40"/>
      <c r="DD42" s="14"/>
    </row>
    <row r="43" spans="1:108" ht="18.75" customHeight="1">
      <c r="A43" s="28" t="s">
        <v>1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18.025045063782585</v>
      </c>
      <c r="O43" s="35">
        <v>12.432512042138823</v>
      </c>
      <c r="P43" s="35">
        <v>13.3022337895136</v>
      </c>
      <c r="Q43" s="35">
        <v>13.46136880439057</v>
      </c>
      <c r="R43" s="35">
        <v>10.447720179128783</v>
      </c>
      <c r="S43" s="35">
        <v>10.48810533515732</v>
      </c>
      <c r="T43" s="35">
        <v>9.972757090488134</v>
      </c>
      <c r="U43" s="35">
        <v>10.224505335311994</v>
      </c>
      <c r="V43" s="35">
        <v>11.19025910426498</v>
      </c>
      <c r="W43" s="35">
        <v>10.46936331830343</v>
      </c>
      <c r="X43" s="35">
        <v>11.906261068041397</v>
      </c>
      <c r="Y43" s="35">
        <v>19.13706981722378</v>
      </c>
      <c r="Z43" s="35">
        <v>18.832067317137057</v>
      </c>
      <c r="AA43" s="35">
        <v>23.77033729710178</v>
      </c>
      <c r="AB43" s="35">
        <v>25.535188311834496</v>
      </c>
      <c r="AC43" s="35">
        <v>36.21260134609831</v>
      </c>
      <c r="AD43" s="35">
        <v>36.96862414619001</v>
      </c>
      <c r="AE43" s="35">
        <v>43.00324738413047</v>
      </c>
      <c r="AF43" s="35">
        <v>54.22899775622543</v>
      </c>
      <c r="AG43" s="35">
        <v>58.31913334085282</v>
      </c>
      <c r="AH43" s="35">
        <v>69.21117830613315</v>
      </c>
      <c r="AI43" s="35">
        <v>84.94051791582345</v>
      </c>
      <c r="AJ43" s="35">
        <v>113.50956649558145</v>
      </c>
      <c r="AK43" s="35">
        <v>196.4506733111531</v>
      </c>
      <c r="AL43" s="35">
        <v>269.7223417020911</v>
      </c>
      <c r="AM43" s="35">
        <v>340.77852664238395</v>
      </c>
      <c r="AN43" s="35">
        <v>400.6542590458878</v>
      </c>
      <c r="AO43" s="35">
        <v>489.53974086515916</v>
      </c>
      <c r="AP43" s="35">
        <v>501.5144888037542</v>
      </c>
      <c r="AQ43" s="35">
        <v>479.94589829139585</v>
      </c>
      <c r="AR43" s="35">
        <v>442.38259453231086</v>
      </c>
      <c r="AS43" s="35">
        <v>431.39709073275293</v>
      </c>
      <c r="AT43" s="35">
        <v>443.8307215980025</v>
      </c>
      <c r="AU43" s="35">
        <v>441.3640136054422</v>
      </c>
      <c r="AV43" s="35">
        <v>496.5846021975588</v>
      </c>
      <c r="AW43" s="35">
        <v>581.1167954655514</v>
      </c>
      <c r="AX43" s="35">
        <v>627.7607578581475</v>
      </c>
      <c r="AY43" s="35">
        <v>700.3573485723581</v>
      </c>
      <c r="AZ43" s="35">
        <v>723.185975602122</v>
      </c>
      <c r="BA43" s="35">
        <v>808.190312083964</v>
      </c>
      <c r="BB43" s="35">
        <v>856.978221398588</v>
      </c>
      <c r="BC43" s="35">
        <v>984.0208496509526</v>
      </c>
      <c r="BD43" s="35">
        <v>1033.0801885843691</v>
      </c>
      <c r="BE43" s="35">
        <v>1128.7107818137802</v>
      </c>
      <c r="BF43" s="35">
        <v>903.453960261846</v>
      </c>
      <c r="BG43" s="35">
        <v>945.1438433550599</v>
      </c>
      <c r="BH43" s="35">
        <v>978.8113571880449</v>
      </c>
      <c r="BI43" s="35">
        <v>1066.5559566184681</v>
      </c>
      <c r="BJ43" s="35">
        <v>1011.1677544101414</v>
      </c>
      <c r="BK43" s="35">
        <v>994.98078329964</v>
      </c>
      <c r="BL43" s="35">
        <v>999.0253694269707</v>
      </c>
      <c r="BM43" s="35">
        <v>1099.3577045506902</v>
      </c>
      <c r="BN43" s="35">
        <v>1079.6069038186988</v>
      </c>
      <c r="BO43" s="35">
        <v>1036.3634120981965</v>
      </c>
      <c r="BP43" s="35">
        <v>1052.8639468162273</v>
      </c>
      <c r="BQ43" s="35">
        <v>1110.7713382062489</v>
      </c>
      <c r="BR43" s="35">
        <v>1084.9136095244899</v>
      </c>
      <c r="BS43" s="35">
        <v>1001.1563411053123</v>
      </c>
      <c r="BT43" s="35">
        <v>1057.0441027863842</v>
      </c>
      <c r="BU43" s="35">
        <v>1070.2545825789477</v>
      </c>
      <c r="BV43" s="35">
        <v>994.4423670172231</v>
      </c>
      <c r="BW43" s="35">
        <v>958.782154622112</v>
      </c>
      <c r="BX43" s="35">
        <v>962.1063534349377</v>
      </c>
      <c r="BY43" s="35">
        <v>969.398561321041</v>
      </c>
      <c r="BZ43" s="35">
        <v>971.4171388121745</v>
      </c>
      <c r="CA43" s="35">
        <v>1049.9071921466011</v>
      </c>
      <c r="CB43" s="35">
        <v>1013.5332599704121</v>
      </c>
      <c r="CC43" s="35">
        <v>1077.7605850137547</v>
      </c>
      <c r="CD43" s="35">
        <v>1078.2016924683703</v>
      </c>
      <c r="CE43" s="35">
        <v>1124.1899878243285</v>
      </c>
      <c r="CF43" s="35">
        <v>1095.7947911894516</v>
      </c>
      <c r="CG43" s="35">
        <v>1158.7715963940493</v>
      </c>
      <c r="CH43" s="35">
        <v>1430.3960917106433</v>
      </c>
      <c r="CI43" s="35">
        <v>1369.0083554562268</v>
      </c>
      <c r="CJ43" s="35">
        <v>1417.9587576486713</v>
      </c>
      <c r="CK43" s="35">
        <v>1387.6810471844549</v>
      </c>
      <c r="CL43" s="35">
        <v>1354.7545064619687</v>
      </c>
      <c r="CM43" s="35">
        <v>1404.8397256934315</v>
      </c>
      <c r="CN43" s="35">
        <v>1435.6173489930925</v>
      </c>
      <c r="CO43" s="35">
        <v>1400.60495979581</v>
      </c>
      <c r="CP43" s="35">
        <v>1338.6105664876916</v>
      </c>
      <c r="CQ43" s="35">
        <v>1359.7133942487512</v>
      </c>
      <c r="CR43" s="35">
        <v>1255.8036771480909</v>
      </c>
      <c r="CS43" s="35">
        <v>1171.2183556809996</v>
      </c>
      <c r="CT43" s="35">
        <v>1112.0577854246458</v>
      </c>
      <c r="CU43" s="35">
        <v>952.8960692757881</v>
      </c>
      <c r="CV43" s="35">
        <v>921.9572849593288</v>
      </c>
      <c r="CW43" s="35">
        <v>912.9103824413783</v>
      </c>
      <c r="CZ43" s="40"/>
      <c r="DA43" s="40"/>
      <c r="DB43" s="40"/>
      <c r="DC43" s="40"/>
      <c r="DD43" s="14"/>
    </row>
    <row r="44" spans="1:108" s="20" customFormat="1" ht="22.5" customHeight="1">
      <c r="A44" s="28" t="s">
        <v>139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Z44" s="40"/>
      <c r="DA44" s="40"/>
      <c r="DB44" s="40"/>
      <c r="DC44" s="40"/>
      <c r="DD44" s="14"/>
    </row>
    <row r="45" spans="1:108" s="20" customFormat="1" ht="15.75" customHeight="1">
      <c r="A45" s="28" t="s">
        <v>35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Z45" s="40"/>
      <c r="DA45" s="40"/>
      <c r="DB45" s="40"/>
      <c r="DC45" s="40"/>
      <c r="DD45" s="14"/>
    </row>
    <row r="46" spans="1:108" ht="15.75" customHeight="1">
      <c r="A46" s="29" t="s">
        <v>37</v>
      </c>
      <c r="B46" s="36">
        <v>215.24405840120014</v>
      </c>
      <c r="C46" s="36">
        <v>220.9933982852133</v>
      </c>
      <c r="D46" s="36">
        <v>248.14027787929442</v>
      </c>
      <c r="E46" s="36">
        <v>272.5947280962981</v>
      </c>
      <c r="F46" s="36">
        <v>271.2085196562981</v>
      </c>
      <c r="G46" s="36">
        <v>289.4296004562981</v>
      </c>
      <c r="H46" s="36">
        <v>312.8156734362981</v>
      </c>
      <c r="I46" s="36">
        <v>354.58567343629807</v>
      </c>
      <c r="J46" s="36">
        <v>339.8215868962981</v>
      </c>
      <c r="K46" s="36">
        <v>342.0942366362981</v>
      </c>
      <c r="L46" s="36">
        <v>352.7512366362981</v>
      </c>
      <c r="M46" s="36">
        <v>373.1366893162981</v>
      </c>
      <c r="N46" s="36">
        <v>346.1628253962981</v>
      </c>
      <c r="O46" s="36">
        <v>339.1048253962981</v>
      </c>
      <c r="P46" s="36">
        <v>353.8048253962981</v>
      </c>
      <c r="Q46" s="36">
        <v>373.9978253962981</v>
      </c>
      <c r="R46" s="36">
        <v>372.2754701362981</v>
      </c>
      <c r="S46" s="36">
        <v>400.6980701362981</v>
      </c>
      <c r="T46" s="36">
        <v>392.85071487629807</v>
      </c>
      <c r="U46" s="36">
        <v>399.0307148762981</v>
      </c>
      <c r="V46" s="36">
        <v>411.6403596162981</v>
      </c>
      <c r="W46" s="36">
        <v>405.1973596162981</v>
      </c>
      <c r="X46" s="36">
        <v>387.2330043562981</v>
      </c>
      <c r="Y46" s="36">
        <v>367.7188043562981</v>
      </c>
      <c r="Z46" s="36">
        <v>370.6687490962981</v>
      </c>
      <c r="AA46" s="36">
        <v>355.9707490962981</v>
      </c>
      <c r="AB46" s="36">
        <v>342.7556938362981</v>
      </c>
      <c r="AC46" s="36">
        <v>358.45440245833043</v>
      </c>
      <c r="AD46" s="36">
        <v>377.68794719833045</v>
      </c>
      <c r="AE46" s="36">
        <v>351.1696999685578</v>
      </c>
      <c r="AF46" s="36">
        <v>378.5654455885578</v>
      </c>
      <c r="AG46" s="36">
        <v>361.46984360296074</v>
      </c>
      <c r="AH46" s="36">
        <v>381.7714807679607</v>
      </c>
      <c r="AI46" s="36">
        <v>415.8514050691498</v>
      </c>
      <c r="AJ46" s="36">
        <v>410.4800637251796</v>
      </c>
      <c r="AK46" s="36">
        <v>443.6688664839682</v>
      </c>
      <c r="AL46" s="36">
        <v>489.6511258075457</v>
      </c>
      <c r="AM46" s="36">
        <v>585.3828407546525</v>
      </c>
      <c r="AN46" s="36">
        <v>553.6763728716394</v>
      </c>
      <c r="AO46" s="36">
        <v>575.6632284040596</v>
      </c>
      <c r="AP46" s="36">
        <v>595.3436979013187</v>
      </c>
      <c r="AQ46" s="36">
        <v>648.2795890660753</v>
      </c>
      <c r="AR46" s="36">
        <v>658.7759074069515</v>
      </c>
      <c r="AS46" s="36">
        <v>707.4072373920183</v>
      </c>
      <c r="AT46" s="36">
        <v>862.5292933979255</v>
      </c>
      <c r="AU46" s="36">
        <v>1006.9265053152517</v>
      </c>
      <c r="AV46" s="36">
        <v>1013.4485070997044</v>
      </c>
      <c r="AW46" s="36">
        <v>1108.0142068862717</v>
      </c>
      <c r="AX46" s="36">
        <v>1164.3846801546595</v>
      </c>
      <c r="AY46" s="36">
        <v>1187.9323855211194</v>
      </c>
      <c r="AZ46" s="36">
        <v>1213.711138401174</v>
      </c>
      <c r="BA46" s="36">
        <v>1199.9665873702259</v>
      </c>
      <c r="BB46" s="36">
        <v>1163.6644755145558</v>
      </c>
      <c r="BC46" s="36">
        <v>1080.266786711425</v>
      </c>
      <c r="BD46" s="36">
        <v>965.1435355781961</v>
      </c>
      <c r="BE46" s="36">
        <v>899.2001844659792</v>
      </c>
      <c r="BF46" s="36">
        <v>1101.9673634859146</v>
      </c>
      <c r="BG46" s="36">
        <v>1195.037834167982</v>
      </c>
      <c r="BH46" s="36">
        <v>1280.1454874818983</v>
      </c>
      <c r="BI46" s="36">
        <v>1356.011978410447</v>
      </c>
      <c r="BJ46" s="36">
        <v>1509.16339803397</v>
      </c>
      <c r="BK46" s="36">
        <v>1443.2020632089227</v>
      </c>
      <c r="BL46" s="36">
        <v>1397.7989669304975</v>
      </c>
      <c r="BM46" s="36">
        <v>1384.3323220373609</v>
      </c>
      <c r="BN46" s="36">
        <v>1391.7624880049596</v>
      </c>
      <c r="BO46" s="36">
        <v>1459.0939834337096</v>
      </c>
      <c r="BP46" s="36">
        <v>1374.5403466029527</v>
      </c>
      <c r="BQ46" s="36">
        <v>1449.272552551333</v>
      </c>
      <c r="BR46" s="36">
        <v>1458.5050998409731</v>
      </c>
      <c r="BS46" s="36">
        <v>1435.8370065760926</v>
      </c>
      <c r="BT46" s="36">
        <v>1460.2318343328234</v>
      </c>
      <c r="BU46" s="36">
        <v>1547.3611106025896</v>
      </c>
      <c r="BV46" s="36">
        <v>1495.4597357234347</v>
      </c>
      <c r="BW46" s="36">
        <v>1439.310836528557</v>
      </c>
      <c r="BX46" s="36">
        <v>1348.4549766545622</v>
      </c>
      <c r="BY46" s="36">
        <v>1443.0299666229869</v>
      </c>
      <c r="BZ46" s="36">
        <v>1538.1670950572404</v>
      </c>
      <c r="CA46" s="36">
        <v>1403.9787281236588</v>
      </c>
      <c r="CB46" s="36">
        <v>1409.8637823185588</v>
      </c>
      <c r="CC46" s="36">
        <v>844.285748991824</v>
      </c>
      <c r="CD46" s="36">
        <v>941.2750295648001</v>
      </c>
      <c r="CE46" s="36">
        <v>1040.0031764699497</v>
      </c>
      <c r="CF46" s="36">
        <v>1080.1103731283397</v>
      </c>
      <c r="CG46" s="36">
        <v>1124.7641444335986</v>
      </c>
      <c r="CH46" s="36">
        <v>1102.4014520853268</v>
      </c>
      <c r="CI46" s="36">
        <v>1218.401167303767</v>
      </c>
      <c r="CJ46" s="36">
        <v>1249.7120650442116</v>
      </c>
      <c r="CK46" s="36">
        <v>1226.8695921472345</v>
      </c>
      <c r="CL46" s="36">
        <v>1326.5898235965699</v>
      </c>
      <c r="CM46" s="36">
        <v>1893.4460332040935</v>
      </c>
      <c r="CN46" s="36">
        <v>1861.4491083899998</v>
      </c>
      <c r="CO46" s="36">
        <v>1892.3051675636668</v>
      </c>
      <c r="CP46" s="36">
        <v>1909.3598776217282</v>
      </c>
      <c r="CQ46" s="36">
        <v>1866.9595374411936</v>
      </c>
      <c r="CR46" s="36">
        <v>1887.9692994199538</v>
      </c>
      <c r="CS46" s="36">
        <v>1961.4373522796582</v>
      </c>
      <c r="CT46" s="36">
        <v>2095.5554273481785</v>
      </c>
      <c r="CU46" s="36">
        <v>2148.3150448413676</v>
      </c>
      <c r="CV46" s="36">
        <v>2194.405624077904</v>
      </c>
      <c r="CW46" s="36">
        <v>2178.1249651794096</v>
      </c>
      <c r="CZ46" s="40"/>
      <c r="DA46" s="40"/>
      <c r="DB46" s="40"/>
      <c r="DC46" s="40"/>
      <c r="DD46" s="14"/>
    </row>
    <row r="47" spans="1:108" ht="15" customHeight="1">
      <c r="A47" s="27" t="s">
        <v>0</v>
      </c>
      <c r="B47" s="36">
        <v>137.98878752778973</v>
      </c>
      <c r="C47" s="36">
        <v>150.7864474845543</v>
      </c>
      <c r="D47" s="36">
        <v>178.20012964630433</v>
      </c>
      <c r="E47" s="36">
        <v>196.39012964630433</v>
      </c>
      <c r="F47" s="36">
        <v>193.39012964630433</v>
      </c>
      <c r="G47" s="36">
        <v>192.19012964630434</v>
      </c>
      <c r="H47" s="36">
        <v>207.63312964630433</v>
      </c>
      <c r="I47" s="36">
        <v>223.48312964630432</v>
      </c>
      <c r="J47" s="36">
        <v>211.26312964630432</v>
      </c>
      <c r="K47" s="36">
        <v>213.89312964630432</v>
      </c>
      <c r="L47" s="36">
        <v>224.95412964630432</v>
      </c>
      <c r="M47" s="36">
        <v>229.80712964630433</v>
      </c>
      <c r="N47" s="36">
        <v>217.90712964630433</v>
      </c>
      <c r="O47" s="36">
        <v>215.03212964630433</v>
      </c>
      <c r="P47" s="36">
        <v>239.24212964630433</v>
      </c>
      <c r="Q47" s="36">
        <v>240.63212964630435</v>
      </c>
      <c r="R47" s="36">
        <v>246.36912964630434</v>
      </c>
      <c r="S47" s="36">
        <v>264.1431296463044</v>
      </c>
      <c r="T47" s="36">
        <v>256.6951296463044</v>
      </c>
      <c r="U47" s="36">
        <v>253.9451296463044</v>
      </c>
      <c r="V47" s="36">
        <v>266.2291296463044</v>
      </c>
      <c r="W47" s="36">
        <v>247.3631296463044</v>
      </c>
      <c r="X47" s="36">
        <v>241.4161296463044</v>
      </c>
      <c r="Y47" s="36">
        <v>231.4339296463044</v>
      </c>
      <c r="Z47" s="36">
        <v>234.61092964630438</v>
      </c>
      <c r="AA47" s="36">
        <v>233.06692964630437</v>
      </c>
      <c r="AB47" s="36">
        <v>213.48892964630437</v>
      </c>
      <c r="AC47" s="36">
        <v>206.24093862063236</v>
      </c>
      <c r="AD47" s="36">
        <v>226.17063862063236</v>
      </c>
      <c r="AE47" s="36">
        <v>207.08495989988913</v>
      </c>
      <c r="AF47" s="36">
        <v>210.77995989988912</v>
      </c>
      <c r="AG47" s="36">
        <v>206.23734834222327</v>
      </c>
      <c r="AH47" s="36">
        <v>226.43514068722328</v>
      </c>
      <c r="AI47" s="36">
        <v>259.35206498841234</v>
      </c>
      <c r="AJ47" s="36">
        <v>216.39692364444215</v>
      </c>
      <c r="AK47" s="36">
        <v>177.87309640323076</v>
      </c>
      <c r="AL47" s="36">
        <v>188.38615572680828</v>
      </c>
      <c r="AM47" s="36">
        <v>221.5938706739151</v>
      </c>
      <c r="AN47" s="36">
        <v>159.84080279090193</v>
      </c>
      <c r="AO47" s="36">
        <v>171.91565832332216</v>
      </c>
      <c r="AP47" s="36">
        <v>168.36442087632153</v>
      </c>
      <c r="AQ47" s="36">
        <v>180.4503120410782</v>
      </c>
      <c r="AR47" s="36">
        <v>189.17663038195442</v>
      </c>
      <c r="AS47" s="36">
        <v>182.75966731128085</v>
      </c>
      <c r="AT47" s="36">
        <v>182.88079058550784</v>
      </c>
      <c r="AU47" s="36">
        <v>193.53740250283403</v>
      </c>
      <c r="AV47" s="36">
        <v>223.18040428728676</v>
      </c>
      <c r="AW47" s="36">
        <v>224.5368493848318</v>
      </c>
      <c r="AX47" s="36">
        <v>238.34974358960145</v>
      </c>
      <c r="AY47" s="36">
        <v>249.1952487267835</v>
      </c>
      <c r="AZ47" s="36">
        <v>256.5727700323552</v>
      </c>
      <c r="BA47" s="36">
        <v>294.37271954907715</v>
      </c>
      <c r="BB47" s="36">
        <v>228.47925376796377</v>
      </c>
      <c r="BC47" s="36">
        <v>228.64172319384278</v>
      </c>
      <c r="BD47" s="36">
        <v>223.9806757702982</v>
      </c>
      <c r="BE47" s="36">
        <v>224.2481787171292</v>
      </c>
      <c r="BF47" s="36">
        <v>209.0324316058036</v>
      </c>
      <c r="BG47" s="36">
        <v>178.20879931972283</v>
      </c>
      <c r="BH47" s="36">
        <v>178.48588253452291</v>
      </c>
      <c r="BI47" s="36">
        <v>176.941145114348</v>
      </c>
      <c r="BJ47" s="36">
        <v>129.51154581307011</v>
      </c>
      <c r="BK47" s="36">
        <v>137.86798762522093</v>
      </c>
      <c r="BL47" s="36">
        <v>108.59802232580952</v>
      </c>
      <c r="BM47" s="36">
        <v>137.7407562582899</v>
      </c>
      <c r="BN47" s="36">
        <v>122.91799312291712</v>
      </c>
      <c r="BO47" s="36">
        <v>163.29791076968647</v>
      </c>
      <c r="BP47" s="36">
        <v>131.1789959595532</v>
      </c>
      <c r="BQ47" s="36">
        <v>148.30893281721956</v>
      </c>
      <c r="BR47" s="36">
        <v>148.23640039794913</v>
      </c>
      <c r="BS47" s="36">
        <v>142.34405409043788</v>
      </c>
      <c r="BT47" s="36">
        <v>168.76392862270782</v>
      </c>
      <c r="BU47" s="36">
        <v>196.528876456916</v>
      </c>
      <c r="BV47" s="36">
        <v>211.68151353854574</v>
      </c>
      <c r="BW47" s="36">
        <v>189.19907223547762</v>
      </c>
      <c r="BX47" s="36">
        <v>189.75022552000908</v>
      </c>
      <c r="BY47" s="36">
        <v>219.76003646428245</v>
      </c>
      <c r="BZ47" s="36">
        <v>210.10715837930698</v>
      </c>
      <c r="CA47" s="36">
        <v>189.97218467090104</v>
      </c>
      <c r="CB47" s="36">
        <v>192.07286308104693</v>
      </c>
      <c r="CC47" s="36">
        <v>172.06733264995538</v>
      </c>
      <c r="CD47" s="36">
        <v>146.2587868889436</v>
      </c>
      <c r="CE47" s="36">
        <v>130.3779104227135</v>
      </c>
      <c r="CF47" s="36">
        <v>158.9968296804419</v>
      </c>
      <c r="CG47" s="36">
        <v>140.05946301660498</v>
      </c>
      <c r="CH47" s="36">
        <v>136.87248024310426</v>
      </c>
      <c r="CI47" s="36">
        <v>180.94341515255266</v>
      </c>
      <c r="CJ47" s="36">
        <v>171.05399614301507</v>
      </c>
      <c r="CK47" s="36">
        <v>162.61031906299388</v>
      </c>
      <c r="CL47" s="36">
        <v>198.47366972848621</v>
      </c>
      <c r="CM47" s="36">
        <v>286.5540728656879</v>
      </c>
      <c r="CN47" s="36">
        <v>261.9902147622863</v>
      </c>
      <c r="CO47" s="36">
        <v>227.13663820369067</v>
      </c>
      <c r="CP47" s="36">
        <v>295.1389823356795</v>
      </c>
      <c r="CQ47" s="36">
        <v>315.8270812421602</v>
      </c>
      <c r="CR47" s="36">
        <v>299.54974908351255</v>
      </c>
      <c r="CS47" s="36">
        <v>265.1125842029629</v>
      </c>
      <c r="CT47" s="36">
        <v>428.1228892026617</v>
      </c>
      <c r="CU47" s="36">
        <v>514.3151217460545</v>
      </c>
      <c r="CV47" s="36">
        <v>418.7902900610365</v>
      </c>
      <c r="CW47" s="36">
        <v>476.4041355387981</v>
      </c>
      <c r="CZ47" s="40"/>
      <c r="DA47" s="40"/>
      <c r="DB47" s="40"/>
      <c r="DC47" s="40"/>
      <c r="DD47" s="14"/>
    </row>
    <row r="48" spans="1:108" ht="25.5" customHeight="1">
      <c r="A48" s="28" t="s">
        <v>143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Z48" s="40"/>
      <c r="DA48" s="40"/>
      <c r="DB48" s="40"/>
      <c r="DC48" s="40"/>
      <c r="DD48" s="14"/>
    </row>
    <row r="49" spans="1:108" ht="16.5" customHeight="1">
      <c r="A49" s="28" t="s">
        <v>126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Z49" s="40"/>
      <c r="DA49" s="40"/>
      <c r="DB49" s="40"/>
      <c r="DC49" s="40"/>
      <c r="DD49" s="14"/>
    </row>
    <row r="50" spans="1:108" ht="18.75" customHeight="1">
      <c r="A50" s="28" t="s">
        <v>1</v>
      </c>
      <c r="B50" s="35">
        <v>0.06</v>
      </c>
      <c r="C50" s="35">
        <v>0.06</v>
      </c>
      <c r="D50" s="35">
        <v>5.859999999999999</v>
      </c>
      <c r="E50" s="35">
        <v>5.859999999999999</v>
      </c>
      <c r="F50" s="35">
        <v>5.859999999999999</v>
      </c>
      <c r="G50" s="35">
        <v>5.859999999999999</v>
      </c>
      <c r="H50" s="35">
        <v>6.172999999999999</v>
      </c>
      <c r="I50" s="35">
        <v>6.172999999999999</v>
      </c>
      <c r="J50" s="35">
        <v>6.172999999999999</v>
      </c>
      <c r="K50" s="35">
        <v>6.172999999999999</v>
      </c>
      <c r="L50" s="35">
        <v>6.172999999999999</v>
      </c>
      <c r="M50" s="35">
        <v>6.172999999999999</v>
      </c>
      <c r="N50" s="35">
        <v>6.490999999999999</v>
      </c>
      <c r="O50" s="35">
        <v>9.985999999999999</v>
      </c>
      <c r="P50" s="35">
        <v>9.985999999999999</v>
      </c>
      <c r="Q50" s="35">
        <v>9.985999999999999</v>
      </c>
      <c r="R50" s="35">
        <v>23.741</v>
      </c>
      <c r="S50" s="35">
        <v>33.687</v>
      </c>
      <c r="T50" s="35">
        <v>36.619</v>
      </c>
      <c r="U50" s="35">
        <v>29.969</v>
      </c>
      <c r="V50" s="35">
        <v>43.758</v>
      </c>
      <c r="W50" s="35">
        <v>33.698</v>
      </c>
      <c r="X50" s="35">
        <v>30.658</v>
      </c>
      <c r="Y50" s="35">
        <v>35.725</v>
      </c>
      <c r="Z50" s="35">
        <v>35.122</v>
      </c>
      <c r="AA50" s="35">
        <v>28.152</v>
      </c>
      <c r="AB50" s="35">
        <v>32.098</v>
      </c>
      <c r="AC50" s="35">
        <v>40.474326884204444</v>
      </c>
      <c r="AD50" s="35">
        <v>50.50682688420444</v>
      </c>
      <c r="AE50" s="35">
        <v>47.82292128524198</v>
      </c>
      <c r="AF50" s="35">
        <v>56.14692128524199</v>
      </c>
      <c r="AG50" s="35">
        <v>76.76475461912271</v>
      </c>
      <c r="AH50" s="35">
        <v>75.65475461912271</v>
      </c>
      <c r="AI50" s="35">
        <v>89.52666461912271</v>
      </c>
      <c r="AJ50" s="35">
        <v>99.38266461912272</v>
      </c>
      <c r="AK50" s="35">
        <v>107.16926461912271</v>
      </c>
      <c r="AL50" s="35">
        <v>118.40226461912272</v>
      </c>
      <c r="AM50" s="35">
        <v>127.69126461912272</v>
      </c>
      <c r="AN50" s="35">
        <v>97.24026461912271</v>
      </c>
      <c r="AO50" s="35">
        <v>105.91039082101426</v>
      </c>
      <c r="AP50" s="35">
        <v>101.21039082101426</v>
      </c>
      <c r="AQ50" s="35">
        <v>102.36039082101426</v>
      </c>
      <c r="AR50" s="35">
        <v>102.18139082101426</v>
      </c>
      <c r="AS50" s="35">
        <v>99.01151702290582</v>
      </c>
      <c r="AT50" s="35">
        <v>115.10751702290582</v>
      </c>
      <c r="AU50" s="35">
        <v>128.81321702290583</v>
      </c>
      <c r="AV50" s="35">
        <v>155.85721702290584</v>
      </c>
      <c r="AW50" s="35">
        <v>157.62481702290583</v>
      </c>
      <c r="AX50" s="35">
        <v>172.62451702290582</v>
      </c>
      <c r="AY50" s="35">
        <v>182.32571702290582</v>
      </c>
      <c r="AZ50" s="35">
        <v>188.50274324620153</v>
      </c>
      <c r="BA50" s="35">
        <v>224.90354324620154</v>
      </c>
      <c r="BB50" s="35">
        <v>158.28174324620153</v>
      </c>
      <c r="BC50" s="35">
        <v>157.89974324620152</v>
      </c>
      <c r="BD50" s="35">
        <v>151.31824324620152</v>
      </c>
      <c r="BE50" s="35">
        <v>149.47324324620146</v>
      </c>
      <c r="BF50" s="35">
        <v>169.01254324620146</v>
      </c>
      <c r="BG50" s="35">
        <v>137.31874324620145</v>
      </c>
      <c r="BH50" s="35">
        <v>137.48494324620145</v>
      </c>
      <c r="BI50" s="35">
        <v>135.17694324620146</v>
      </c>
      <c r="BJ50" s="35">
        <v>12.558998814449204</v>
      </c>
      <c r="BK50" s="35">
        <v>12.341692447456296</v>
      </c>
      <c r="BL50" s="35">
        <v>7.797999509322866</v>
      </c>
      <c r="BM50" s="35">
        <v>27.668422216139966</v>
      </c>
      <c r="BN50" s="35">
        <v>36.95058285398935</v>
      </c>
      <c r="BO50" s="35">
        <v>51.09877214145136</v>
      </c>
      <c r="BP50" s="35">
        <v>26.25125414283002</v>
      </c>
      <c r="BQ50" s="35">
        <v>38.711408785529734</v>
      </c>
      <c r="BR50" s="35">
        <v>33.434881341126065</v>
      </c>
      <c r="BS50" s="35">
        <v>44.10941470168667</v>
      </c>
      <c r="BT50" s="35">
        <v>44.77004974075791</v>
      </c>
      <c r="BU50" s="35">
        <v>59.81801690292184</v>
      </c>
      <c r="BV50" s="35">
        <v>57.119615265280785</v>
      </c>
      <c r="BW50" s="35">
        <v>48.704085374737225</v>
      </c>
      <c r="BX50" s="35">
        <v>41.727904517046014</v>
      </c>
      <c r="BY50" s="35">
        <v>65.59294257384835</v>
      </c>
      <c r="BZ50" s="35">
        <v>49.17458151064448</v>
      </c>
      <c r="CA50" s="35">
        <v>45.84483493696083</v>
      </c>
      <c r="CB50" s="35">
        <v>43.98038055975636</v>
      </c>
      <c r="CC50" s="35">
        <v>21.39971472868214</v>
      </c>
      <c r="CD50" s="35">
        <v>0.27499486061998885</v>
      </c>
      <c r="CE50" s="35">
        <v>0.003557670138935154</v>
      </c>
      <c r="CF50" s="35">
        <v>12.024281782465254</v>
      </c>
      <c r="CG50" s="35">
        <v>11.83092849697725</v>
      </c>
      <c r="CH50" s="35">
        <v>11.251543996669747</v>
      </c>
      <c r="CI50" s="35">
        <v>12.416131297631006</v>
      </c>
      <c r="CJ50" s="35">
        <v>11.80634794537376</v>
      </c>
      <c r="CK50" s="35">
        <v>11.038005702367052</v>
      </c>
      <c r="CL50" s="35">
        <v>10.859708567878458</v>
      </c>
      <c r="CM50" s="35">
        <v>13.213897874400033</v>
      </c>
      <c r="CN50" s="35">
        <v>13.871161503510946</v>
      </c>
      <c r="CO50" s="35">
        <v>17.095305535885366</v>
      </c>
      <c r="CP50" s="35">
        <v>20.901160502973802</v>
      </c>
      <c r="CQ50" s="35">
        <v>23.11171017411164</v>
      </c>
      <c r="CR50" s="35">
        <v>23.244542339455194</v>
      </c>
      <c r="CS50" s="35">
        <v>22.115993597072947</v>
      </c>
      <c r="CT50" s="35">
        <v>7.97306167627677</v>
      </c>
      <c r="CU50" s="35">
        <v>23.91614593586489</v>
      </c>
      <c r="CV50" s="35">
        <v>24.127535841382816</v>
      </c>
      <c r="CW50" s="35">
        <v>21.943502803923018</v>
      </c>
      <c r="CZ50" s="40"/>
      <c r="DA50" s="40"/>
      <c r="DB50" s="40"/>
      <c r="DC50" s="40"/>
      <c r="DD50" s="14"/>
    </row>
    <row r="51" spans="1:108" ht="18.75" customHeight="1">
      <c r="A51" s="28" t="s">
        <v>139</v>
      </c>
      <c r="B51" s="35">
        <v>133.99878752778972</v>
      </c>
      <c r="C51" s="35">
        <v>146.79644748455428</v>
      </c>
      <c r="D51" s="35">
        <v>168.41012964630434</v>
      </c>
      <c r="E51" s="35">
        <v>186.60012964630434</v>
      </c>
      <c r="F51" s="35">
        <v>183.60012964630434</v>
      </c>
      <c r="G51" s="35">
        <v>182.40012964630435</v>
      </c>
      <c r="H51" s="35">
        <v>197.53012964630435</v>
      </c>
      <c r="I51" s="35">
        <v>213.38012964630434</v>
      </c>
      <c r="J51" s="35">
        <v>202.04012964630434</v>
      </c>
      <c r="K51" s="35">
        <v>204.53012964630435</v>
      </c>
      <c r="L51" s="35">
        <v>215.37012964630435</v>
      </c>
      <c r="M51" s="35">
        <v>219.62012964630435</v>
      </c>
      <c r="N51" s="35">
        <v>208.28012964630435</v>
      </c>
      <c r="O51" s="35">
        <v>201.77012964630435</v>
      </c>
      <c r="P51" s="35">
        <v>205.60012964630437</v>
      </c>
      <c r="Q51" s="35">
        <v>203.07012964630437</v>
      </c>
      <c r="R51" s="35">
        <v>195.05012964630436</v>
      </c>
      <c r="S51" s="35">
        <v>201.99012964630435</v>
      </c>
      <c r="T51" s="35">
        <v>191.82012964630437</v>
      </c>
      <c r="U51" s="35">
        <v>194.31012964630438</v>
      </c>
      <c r="V51" s="35">
        <v>199.91012964630437</v>
      </c>
      <c r="W51" s="35">
        <v>191.01012964630436</v>
      </c>
      <c r="X51" s="35">
        <v>187.99012964630435</v>
      </c>
      <c r="Y51" s="35">
        <v>172.99012964630435</v>
      </c>
      <c r="Z51" s="35">
        <v>178.47012964630434</v>
      </c>
      <c r="AA51" s="35">
        <v>183.93012964630435</v>
      </c>
      <c r="AB51" s="35">
        <v>164.19012964630434</v>
      </c>
      <c r="AC51" s="35">
        <v>148.5838117364279</v>
      </c>
      <c r="AD51" s="35">
        <v>158.5773117364279</v>
      </c>
      <c r="AE51" s="35">
        <v>144.82553861464714</v>
      </c>
      <c r="AF51" s="35">
        <v>140.24553861464713</v>
      </c>
      <c r="AG51" s="35">
        <v>115.81669069696576</v>
      </c>
      <c r="AH51" s="35">
        <v>134.56669069696576</v>
      </c>
      <c r="AI51" s="35">
        <v>150.35669069696576</v>
      </c>
      <c r="AJ51" s="35">
        <v>96.20669069696575</v>
      </c>
      <c r="AK51" s="35">
        <v>42.44014184904807</v>
      </c>
      <c r="AL51" s="35">
        <v>40.450141849048066</v>
      </c>
      <c r="AM51" s="35">
        <v>48.880141849048066</v>
      </c>
      <c r="AN51" s="35">
        <v>38.58014184904806</v>
      </c>
      <c r="AO51" s="35">
        <v>35.18014184904806</v>
      </c>
      <c r="AP51" s="35">
        <v>38.810141849048065</v>
      </c>
      <c r="AQ51" s="35">
        <v>47.30014184904807</v>
      </c>
      <c r="AR51" s="35">
        <v>57.450141849048066</v>
      </c>
      <c r="AS51" s="35">
        <v>53.880141849048066</v>
      </c>
      <c r="AT51" s="35">
        <v>55.00704249474688</v>
      </c>
      <c r="AU51" s="35">
        <v>58.14424573339104</v>
      </c>
      <c r="AV51" s="35">
        <v>58.83531393878045</v>
      </c>
      <c r="AW51" s="35">
        <v>59.788107576627105</v>
      </c>
      <c r="AX51" s="35">
        <v>60.675084884547104</v>
      </c>
      <c r="AY51" s="35">
        <v>61.717046390307104</v>
      </c>
      <c r="AZ51" s="35">
        <v>62.822189820327104</v>
      </c>
      <c r="BA51" s="35">
        <v>64.0163462043871</v>
      </c>
      <c r="BB51" s="35">
        <v>64.9883261813071</v>
      </c>
      <c r="BC51" s="35">
        <v>66.0702368622271</v>
      </c>
      <c r="BD51" s="35">
        <v>67.0809288359071</v>
      </c>
      <c r="BE51" s="35">
        <v>68.3628035900071</v>
      </c>
      <c r="BF51" s="35">
        <v>33.25641140077172</v>
      </c>
      <c r="BG51" s="35">
        <v>33.51376362787172</v>
      </c>
      <c r="BH51" s="35">
        <v>33.44609548759172</v>
      </c>
      <c r="BI51" s="35">
        <v>33.10919663779172</v>
      </c>
      <c r="BJ51" s="35">
        <v>102.06009073092838</v>
      </c>
      <c r="BK51" s="35">
        <v>103.05156305244545</v>
      </c>
      <c r="BL51" s="35">
        <v>92.9927141805691</v>
      </c>
      <c r="BM51" s="35">
        <v>95.46059982735743</v>
      </c>
      <c r="BN51" s="35">
        <v>78.17796404389435</v>
      </c>
      <c r="BO51" s="35">
        <v>105.67766575667142</v>
      </c>
      <c r="BP51" s="35">
        <v>100.18629034641432</v>
      </c>
      <c r="BQ51" s="35">
        <v>105.82655441860456</v>
      </c>
      <c r="BR51" s="35">
        <v>111.16008382037887</v>
      </c>
      <c r="BS51" s="35">
        <v>95.41609570361655</v>
      </c>
      <c r="BT51" s="35">
        <v>119.8216551447961</v>
      </c>
      <c r="BU51" s="35">
        <v>132.6982138281604</v>
      </c>
      <c r="BV51" s="35">
        <v>146.9855521770606</v>
      </c>
      <c r="BW51" s="35">
        <v>133.97275438632994</v>
      </c>
      <c r="BX51" s="35">
        <v>140.831072511026</v>
      </c>
      <c r="BY51" s="35">
        <v>144.73575438958883</v>
      </c>
      <c r="BZ51" s="35">
        <v>152.32545973419974</v>
      </c>
      <c r="CA51" s="35">
        <v>136.80466178666208</v>
      </c>
      <c r="CB51" s="35">
        <v>139.81632015081513</v>
      </c>
      <c r="CC51" s="35">
        <v>141.91867286821693</v>
      </c>
      <c r="CD51" s="35">
        <v>133.82024977386718</v>
      </c>
      <c r="CE51" s="35">
        <v>121.1259648718324</v>
      </c>
      <c r="CF51" s="35">
        <v>138.60084543143464</v>
      </c>
      <c r="CG51" s="35">
        <v>117.22642755889083</v>
      </c>
      <c r="CH51" s="35">
        <v>113.71116914781834</v>
      </c>
      <c r="CI51" s="35">
        <v>158.10017642424745</v>
      </c>
      <c r="CJ51" s="35">
        <v>146.92131098871846</v>
      </c>
      <c r="CK51" s="35">
        <v>141.5304213628274</v>
      </c>
      <c r="CL51" s="35">
        <v>176.51739631379786</v>
      </c>
      <c r="CM51" s="35">
        <v>261.72335276085994</v>
      </c>
      <c r="CN51" s="35">
        <v>236.08573482032224</v>
      </c>
      <c r="CO51" s="35">
        <v>199.89375390511108</v>
      </c>
      <c r="CP51" s="35">
        <v>260.88744397110577</v>
      </c>
      <c r="CQ51" s="35">
        <v>278.19484786719397</v>
      </c>
      <c r="CR51" s="35">
        <v>261.3084106988785</v>
      </c>
      <c r="CS51" s="35">
        <v>228.480709911833</v>
      </c>
      <c r="CT51" s="35">
        <v>372.59018660947805</v>
      </c>
      <c r="CU51" s="35">
        <v>413.0397931543071</v>
      </c>
      <c r="CV51" s="35">
        <v>330.3539934623837</v>
      </c>
      <c r="CW51" s="35">
        <v>357.9991899933548</v>
      </c>
      <c r="CZ51" s="40"/>
      <c r="DA51" s="40"/>
      <c r="DB51" s="40"/>
      <c r="DC51" s="40"/>
      <c r="DD51" s="14"/>
    </row>
    <row r="52" spans="1:108" ht="14.25" customHeight="1">
      <c r="A52" s="28" t="s">
        <v>35</v>
      </c>
      <c r="B52" s="35">
        <v>3.93</v>
      </c>
      <c r="C52" s="35">
        <v>3.93</v>
      </c>
      <c r="D52" s="35">
        <v>3.93</v>
      </c>
      <c r="E52" s="35">
        <v>3.93</v>
      </c>
      <c r="F52" s="35">
        <v>3.93</v>
      </c>
      <c r="G52" s="35">
        <v>3.93</v>
      </c>
      <c r="H52" s="35">
        <v>3.93</v>
      </c>
      <c r="I52" s="35">
        <v>3.93</v>
      </c>
      <c r="J52" s="35">
        <v>3.0500000000000003</v>
      </c>
      <c r="K52" s="35">
        <v>3.1900000000000004</v>
      </c>
      <c r="L52" s="35">
        <v>3.4110000000000005</v>
      </c>
      <c r="M52" s="35">
        <v>4.014</v>
      </c>
      <c r="N52" s="35">
        <v>3.136</v>
      </c>
      <c r="O52" s="35">
        <v>3.2760000000000002</v>
      </c>
      <c r="P52" s="35">
        <v>23.656000000000002</v>
      </c>
      <c r="Q52" s="35">
        <v>27.576</v>
      </c>
      <c r="R52" s="35">
        <v>27.578</v>
      </c>
      <c r="S52" s="35">
        <v>28.466</v>
      </c>
      <c r="T52" s="35">
        <v>28.256</v>
      </c>
      <c r="U52" s="35">
        <v>29.666</v>
      </c>
      <c r="V52" s="35">
        <v>22.561</v>
      </c>
      <c r="W52" s="35">
        <v>22.655</v>
      </c>
      <c r="X52" s="35">
        <v>22.768</v>
      </c>
      <c r="Y52" s="35">
        <v>22.7188</v>
      </c>
      <c r="Z52" s="35">
        <v>21.018800000000002</v>
      </c>
      <c r="AA52" s="35">
        <v>20.984800000000003</v>
      </c>
      <c r="AB52" s="35">
        <v>17.200800000000005</v>
      </c>
      <c r="AC52" s="35">
        <v>17.182800000000004</v>
      </c>
      <c r="AD52" s="35">
        <v>17.086500000000004</v>
      </c>
      <c r="AE52" s="35">
        <v>14.436500000000004</v>
      </c>
      <c r="AF52" s="35">
        <v>14.387500000000005</v>
      </c>
      <c r="AG52" s="35">
        <v>13.655903026134805</v>
      </c>
      <c r="AH52" s="35">
        <v>16.213695371134804</v>
      </c>
      <c r="AI52" s="35">
        <v>19.468709672323847</v>
      </c>
      <c r="AJ52" s="35">
        <v>20.80756832835366</v>
      </c>
      <c r="AK52" s="35">
        <v>28.263689935059958</v>
      </c>
      <c r="AL52" s="35">
        <v>29.533749258637478</v>
      </c>
      <c r="AM52" s="35">
        <v>45.0224642057443</v>
      </c>
      <c r="AN52" s="35">
        <v>24.020396322731145</v>
      </c>
      <c r="AO52" s="35">
        <v>30.82512565325982</v>
      </c>
      <c r="AP52" s="35">
        <v>28.343888206259194</v>
      </c>
      <c r="AQ52" s="35">
        <v>30.789779371015864</v>
      </c>
      <c r="AR52" s="35">
        <v>29.545097711892073</v>
      </c>
      <c r="AS52" s="35">
        <v>29.86800843932695</v>
      </c>
      <c r="AT52" s="35">
        <v>12.766231067855113</v>
      </c>
      <c r="AU52" s="35">
        <v>6.579939746537155</v>
      </c>
      <c r="AV52" s="35">
        <v>8.487873325600491</v>
      </c>
      <c r="AW52" s="35">
        <v>7.12392478529889</v>
      </c>
      <c r="AX52" s="35">
        <v>5.050141682148521</v>
      </c>
      <c r="AY52" s="35">
        <v>5.152485313570575</v>
      </c>
      <c r="AZ52" s="35">
        <v>5.24783696582655</v>
      </c>
      <c r="BA52" s="35">
        <v>5.452830098488492</v>
      </c>
      <c r="BB52" s="35">
        <v>5.209184340455136</v>
      </c>
      <c r="BC52" s="35">
        <v>4.671743085414153</v>
      </c>
      <c r="BD52" s="35">
        <v>5.581503688189574</v>
      </c>
      <c r="BE52" s="35">
        <v>6.412131880920633</v>
      </c>
      <c r="BF52" s="35">
        <v>6.763476958830407</v>
      </c>
      <c r="BG52" s="35">
        <v>7.376292445649649</v>
      </c>
      <c r="BH52" s="35">
        <v>7.554843800729751</v>
      </c>
      <c r="BI52" s="35">
        <v>8.655005230354812</v>
      </c>
      <c r="BJ52" s="35">
        <v>14.89245626769253</v>
      </c>
      <c r="BK52" s="35">
        <v>22.474732125319193</v>
      </c>
      <c r="BL52" s="35">
        <v>7.8073086359175585</v>
      </c>
      <c r="BM52" s="35">
        <v>14.611734214792508</v>
      </c>
      <c r="BN52" s="35">
        <v>7.789446225033428</v>
      </c>
      <c r="BO52" s="35">
        <v>6.52147287156371</v>
      </c>
      <c r="BP52" s="35">
        <v>4.741451470308838</v>
      </c>
      <c r="BQ52" s="35">
        <v>3.7709696130852697</v>
      </c>
      <c r="BR52" s="35">
        <v>3.641435236444184</v>
      </c>
      <c r="BS52" s="35">
        <v>2.8185436851346806</v>
      </c>
      <c r="BT52" s="35">
        <v>4.172223737153816</v>
      </c>
      <c r="BU52" s="35">
        <v>4.012645725833779</v>
      </c>
      <c r="BV52" s="35">
        <v>7.576346096204363</v>
      </c>
      <c r="BW52" s="35">
        <v>6.522232474410471</v>
      </c>
      <c r="BX52" s="35">
        <v>7.191248491937044</v>
      </c>
      <c r="BY52" s="35">
        <v>9.431339500845278</v>
      </c>
      <c r="BZ52" s="35">
        <v>8.607117134462765</v>
      </c>
      <c r="CA52" s="35">
        <v>7.322687947278121</v>
      </c>
      <c r="CB52" s="35">
        <v>8.27616237047546</v>
      </c>
      <c r="CC52" s="35">
        <v>8.748945053056314</v>
      </c>
      <c r="CD52" s="35">
        <v>12.163542254456447</v>
      </c>
      <c r="CE52" s="35">
        <v>9.248387880742172</v>
      </c>
      <c r="CF52" s="35">
        <v>8.371702466542</v>
      </c>
      <c r="CG52" s="35">
        <v>11.00210696073691</v>
      </c>
      <c r="CH52" s="35">
        <v>11.909767098616161</v>
      </c>
      <c r="CI52" s="35">
        <v>10.427107430674186</v>
      </c>
      <c r="CJ52" s="35">
        <v>12.32633720892283</v>
      </c>
      <c r="CK52" s="35">
        <v>10.041891997799421</v>
      </c>
      <c r="CL52" s="35">
        <v>11.096564846809873</v>
      </c>
      <c r="CM52" s="35">
        <v>11.616822230427946</v>
      </c>
      <c r="CN52" s="35">
        <v>12.033318438453119</v>
      </c>
      <c r="CO52" s="35">
        <v>10.147578762694215</v>
      </c>
      <c r="CP52" s="35">
        <v>13.350377861599885</v>
      </c>
      <c r="CQ52" s="35">
        <v>14.5205232008546</v>
      </c>
      <c r="CR52" s="35">
        <v>14.996796045178852</v>
      </c>
      <c r="CS52" s="35">
        <v>14.51588069405697</v>
      </c>
      <c r="CT52" s="35">
        <v>47.55964091690692</v>
      </c>
      <c r="CU52" s="35">
        <v>77.3591826558825</v>
      </c>
      <c r="CV52" s="35">
        <v>64.30876075726995</v>
      </c>
      <c r="CW52" s="35">
        <v>96.4614427415203</v>
      </c>
      <c r="CZ52" s="40"/>
      <c r="DA52" s="40"/>
      <c r="DB52" s="40"/>
      <c r="DC52" s="40"/>
      <c r="DD52" s="14"/>
    </row>
    <row r="53" spans="1:108" s="20" customFormat="1" ht="15.75" customHeight="1">
      <c r="A53" s="27" t="s">
        <v>2</v>
      </c>
      <c r="B53" s="37">
        <v>77.25527087341041</v>
      </c>
      <c r="C53" s="37">
        <v>70.206950800659</v>
      </c>
      <c r="D53" s="37">
        <v>69.94014823299007</v>
      </c>
      <c r="E53" s="37">
        <v>76.2045984499938</v>
      </c>
      <c r="F53" s="37">
        <v>77.81839000999379</v>
      </c>
      <c r="G53" s="37">
        <v>97.23947080999379</v>
      </c>
      <c r="H53" s="37">
        <v>105.18254378999379</v>
      </c>
      <c r="I53" s="37">
        <v>131.10254378999377</v>
      </c>
      <c r="J53" s="37">
        <v>128.55845724999378</v>
      </c>
      <c r="K53" s="37">
        <v>128.20110698999378</v>
      </c>
      <c r="L53" s="37">
        <v>127.79710698999378</v>
      </c>
      <c r="M53" s="37">
        <v>143.32955966999378</v>
      </c>
      <c r="N53" s="37">
        <v>128.25569574999378</v>
      </c>
      <c r="O53" s="37">
        <v>124.07269574999378</v>
      </c>
      <c r="P53" s="37">
        <v>114.56269574999378</v>
      </c>
      <c r="Q53" s="37">
        <v>133.3656957499938</v>
      </c>
      <c r="R53" s="37">
        <v>125.9063404899938</v>
      </c>
      <c r="S53" s="37">
        <v>136.55494048999378</v>
      </c>
      <c r="T53" s="37">
        <v>136.1555852299938</v>
      </c>
      <c r="U53" s="37">
        <v>145.0855852299938</v>
      </c>
      <c r="V53" s="37">
        <v>145.4112299699938</v>
      </c>
      <c r="W53" s="37">
        <v>157.8342299699938</v>
      </c>
      <c r="X53" s="37">
        <v>145.81687470999378</v>
      </c>
      <c r="Y53" s="37">
        <v>136.28487470999377</v>
      </c>
      <c r="Z53" s="37">
        <v>136.0578194499938</v>
      </c>
      <c r="AA53" s="37">
        <v>122.90381944999379</v>
      </c>
      <c r="AB53" s="37">
        <v>129.26676418999378</v>
      </c>
      <c r="AC53" s="37">
        <v>152.2134638376981</v>
      </c>
      <c r="AD53" s="37">
        <v>151.5173085776981</v>
      </c>
      <c r="AE53" s="37">
        <v>144.08474006866865</v>
      </c>
      <c r="AF53" s="37">
        <v>167.78548568866864</v>
      </c>
      <c r="AG53" s="37">
        <v>155.23249526073747</v>
      </c>
      <c r="AH53" s="37">
        <v>155.33634008073747</v>
      </c>
      <c r="AI53" s="37">
        <v>156.49934008073748</v>
      </c>
      <c r="AJ53" s="37">
        <v>194.08314008073748</v>
      </c>
      <c r="AK53" s="37">
        <v>265.7957700807375</v>
      </c>
      <c r="AL53" s="37">
        <v>301.2649700807375</v>
      </c>
      <c r="AM53" s="37">
        <v>363.7889700807375</v>
      </c>
      <c r="AN53" s="37">
        <v>393.8355700807375</v>
      </c>
      <c r="AO53" s="37">
        <v>403.7475700807375</v>
      </c>
      <c r="AP53" s="37">
        <v>426.97927702499715</v>
      </c>
      <c r="AQ53" s="37">
        <v>467.82927702499717</v>
      </c>
      <c r="AR53" s="37">
        <v>469.59927702499715</v>
      </c>
      <c r="AS53" s="37">
        <v>524.6475700807375</v>
      </c>
      <c r="AT53" s="37">
        <v>679.6485028124177</v>
      </c>
      <c r="AU53" s="37">
        <v>813.3891028124177</v>
      </c>
      <c r="AV53" s="37">
        <v>790.2681028124177</v>
      </c>
      <c r="AW53" s="37">
        <v>883.4773575014401</v>
      </c>
      <c r="AX53" s="37">
        <v>926.0349365650582</v>
      </c>
      <c r="AY53" s="37">
        <v>938.737136794336</v>
      </c>
      <c r="AZ53" s="37">
        <v>957.1383683688189</v>
      </c>
      <c r="BA53" s="37">
        <v>905.5938678211488</v>
      </c>
      <c r="BB53" s="37">
        <v>935.1852217465921</v>
      </c>
      <c r="BC53" s="37">
        <v>851.6250635175824</v>
      </c>
      <c r="BD53" s="37">
        <v>741.1628598078979</v>
      </c>
      <c r="BE53" s="37">
        <v>674.95200574885</v>
      </c>
      <c r="BF53" s="37">
        <v>892.934931880111</v>
      </c>
      <c r="BG53" s="37">
        <v>1016.8290348482593</v>
      </c>
      <c r="BH53" s="37">
        <v>1101.6596049473753</v>
      </c>
      <c r="BI53" s="37">
        <v>1179.070833296099</v>
      </c>
      <c r="BJ53" s="37">
        <v>1379.6518522208999</v>
      </c>
      <c r="BK53" s="37">
        <v>1305.3340755837019</v>
      </c>
      <c r="BL53" s="37">
        <v>1289.200944604688</v>
      </c>
      <c r="BM53" s="37">
        <v>1246.591565779071</v>
      </c>
      <c r="BN53" s="37">
        <v>1268.8444948820425</v>
      </c>
      <c r="BO53" s="37">
        <v>1295.796072664023</v>
      </c>
      <c r="BP53" s="37">
        <v>1243.3613506433994</v>
      </c>
      <c r="BQ53" s="37">
        <v>1300.9636197341135</v>
      </c>
      <c r="BR53" s="37">
        <v>1310.268699443024</v>
      </c>
      <c r="BS53" s="37">
        <v>1293.4929524856548</v>
      </c>
      <c r="BT53" s="37">
        <v>1291.4679057101155</v>
      </c>
      <c r="BU53" s="37">
        <v>1350.8322341456735</v>
      </c>
      <c r="BV53" s="37">
        <v>1283.778222184889</v>
      </c>
      <c r="BW53" s="37">
        <v>1250.1117642930794</v>
      </c>
      <c r="BX53" s="37">
        <v>1158.7047511345531</v>
      </c>
      <c r="BY53" s="37">
        <v>1223.2699301587045</v>
      </c>
      <c r="BZ53" s="37">
        <v>1328.0599366779334</v>
      </c>
      <c r="CA53" s="37">
        <v>1214.0065434527578</v>
      </c>
      <c r="CB53" s="37">
        <v>1217.7909192375118</v>
      </c>
      <c r="CC53" s="37">
        <v>672.2184163418686</v>
      </c>
      <c r="CD53" s="37">
        <v>795.0162426758565</v>
      </c>
      <c r="CE53" s="37">
        <v>909.6252660472362</v>
      </c>
      <c r="CF53" s="37">
        <v>921.1135434478978</v>
      </c>
      <c r="CG53" s="37">
        <v>984.7046814169936</v>
      </c>
      <c r="CH53" s="37">
        <v>965.5289718422225</v>
      </c>
      <c r="CI53" s="37">
        <v>1037.4577521512142</v>
      </c>
      <c r="CJ53" s="37">
        <v>1078.6580689011964</v>
      </c>
      <c r="CK53" s="37">
        <v>1064.2592730842405</v>
      </c>
      <c r="CL53" s="37">
        <v>1128.1161538680838</v>
      </c>
      <c r="CM53" s="37">
        <v>1606.8919603384056</v>
      </c>
      <c r="CN53" s="37">
        <v>1599.4588936277135</v>
      </c>
      <c r="CO53" s="37">
        <v>1665.1685293599762</v>
      </c>
      <c r="CP53" s="37">
        <v>1614.2208952860487</v>
      </c>
      <c r="CQ53" s="37">
        <v>1551.1324561990334</v>
      </c>
      <c r="CR53" s="37">
        <v>1588.4195503364413</v>
      </c>
      <c r="CS53" s="37">
        <v>1696.3247680766951</v>
      </c>
      <c r="CT53" s="37">
        <v>1667.432538145517</v>
      </c>
      <c r="CU53" s="37">
        <v>1633.999923095313</v>
      </c>
      <c r="CV53" s="37">
        <v>1775.6153340168678</v>
      </c>
      <c r="CW53" s="37">
        <v>1701.7208296406116</v>
      </c>
      <c r="CZ53" s="40"/>
      <c r="DA53" s="40"/>
      <c r="DB53" s="40"/>
      <c r="DC53" s="40"/>
      <c r="DD53" s="14"/>
    </row>
    <row r="54" spans="1:108" ht="16.5" customHeight="1">
      <c r="A54" s="28" t="s">
        <v>143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35">
        <v>0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Z54" s="40"/>
      <c r="DA54" s="40"/>
      <c r="DB54" s="40"/>
      <c r="DC54" s="40"/>
      <c r="DD54" s="14"/>
    </row>
    <row r="55" spans="1:108" ht="15.75" customHeight="1">
      <c r="A55" s="28" t="s">
        <v>126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Z55" s="40"/>
      <c r="DA55" s="40"/>
      <c r="DB55" s="40"/>
      <c r="DC55" s="40"/>
      <c r="DD55" s="14"/>
    </row>
    <row r="56" spans="1:108" ht="25.5" customHeight="1">
      <c r="A56" s="28" t="s">
        <v>1</v>
      </c>
      <c r="B56" s="35">
        <v>16.25684152</v>
      </c>
      <c r="C56" s="35">
        <v>18.76305756</v>
      </c>
      <c r="D56" s="35">
        <v>17.79545078</v>
      </c>
      <c r="E56" s="35">
        <v>20.68900588</v>
      </c>
      <c r="F56" s="35">
        <v>18.91379744</v>
      </c>
      <c r="G56" s="35">
        <v>23.38587824</v>
      </c>
      <c r="H56" s="35">
        <v>23.39895122</v>
      </c>
      <c r="I56" s="35">
        <v>43.11895122</v>
      </c>
      <c r="J56" s="35">
        <v>40.68486468</v>
      </c>
      <c r="K56" s="35">
        <v>40.927514419999994</v>
      </c>
      <c r="L56" s="35">
        <v>43.790514419999994</v>
      </c>
      <c r="M56" s="35">
        <v>56.48586709999999</v>
      </c>
      <c r="N56" s="35">
        <v>48.45500317999999</v>
      </c>
      <c r="O56" s="35">
        <v>48.35500317999999</v>
      </c>
      <c r="P56" s="35">
        <v>44.96500317999999</v>
      </c>
      <c r="Q56" s="35">
        <v>44.07400317999999</v>
      </c>
      <c r="R56" s="35">
        <v>41.53164791999999</v>
      </c>
      <c r="S56" s="35">
        <v>40.93064791999999</v>
      </c>
      <c r="T56" s="35">
        <v>41.86029265999999</v>
      </c>
      <c r="U56" s="35">
        <v>48.41029265999999</v>
      </c>
      <c r="V56" s="35">
        <v>49.752937399999986</v>
      </c>
      <c r="W56" s="35">
        <v>49.08393739999999</v>
      </c>
      <c r="X56" s="35">
        <v>47.32658213999999</v>
      </c>
      <c r="Y56" s="35">
        <v>37.93058213999999</v>
      </c>
      <c r="Z56" s="35">
        <v>53.40322687999999</v>
      </c>
      <c r="AA56" s="35">
        <v>58.07322687999999</v>
      </c>
      <c r="AB56" s="35">
        <v>65.77587161999999</v>
      </c>
      <c r="AC56" s="35">
        <v>92.84457126770431</v>
      </c>
      <c r="AD56" s="35">
        <v>91.66881600770431</v>
      </c>
      <c r="AE56" s="35">
        <v>99.65228486541166</v>
      </c>
      <c r="AF56" s="35">
        <v>120.31093048541166</v>
      </c>
      <c r="AG56" s="35">
        <v>124.71002093081081</v>
      </c>
      <c r="AH56" s="35">
        <v>143.4296657508108</v>
      </c>
      <c r="AI56" s="35">
        <v>141.28966575081083</v>
      </c>
      <c r="AJ56" s="35">
        <v>171.94046575081083</v>
      </c>
      <c r="AK56" s="35">
        <v>247.01606575081084</v>
      </c>
      <c r="AL56" s="35">
        <v>279.70706575081084</v>
      </c>
      <c r="AM56" s="35">
        <v>345.08406575081085</v>
      </c>
      <c r="AN56" s="35">
        <v>355.44406575081086</v>
      </c>
      <c r="AO56" s="35">
        <v>370.47406575081084</v>
      </c>
      <c r="AP56" s="35">
        <v>379.9840657508108</v>
      </c>
      <c r="AQ56" s="35">
        <v>386.8840657508108</v>
      </c>
      <c r="AR56" s="35">
        <v>394.8140657508108</v>
      </c>
      <c r="AS56" s="35">
        <v>454.2440657508108</v>
      </c>
      <c r="AT56" s="35">
        <v>600.9155657508109</v>
      </c>
      <c r="AU56" s="35">
        <v>713.8331657508108</v>
      </c>
      <c r="AV56" s="35">
        <v>692.2101657508108</v>
      </c>
      <c r="AW56" s="35">
        <v>772.8367657508109</v>
      </c>
      <c r="AX56" s="35">
        <v>815.6294657508108</v>
      </c>
      <c r="AY56" s="35">
        <v>810.6227657508108</v>
      </c>
      <c r="AZ56" s="35">
        <v>817.9491651993818</v>
      </c>
      <c r="BA56" s="35">
        <v>761.8623651993818</v>
      </c>
      <c r="BB56" s="35">
        <v>762.2192141486232</v>
      </c>
      <c r="BC56" s="35">
        <v>660.5550499720157</v>
      </c>
      <c r="BD56" s="35">
        <v>539.5535494924461</v>
      </c>
      <c r="BE56" s="35">
        <v>565.8731743907822</v>
      </c>
      <c r="BF56" s="35">
        <v>804.4287225423587</v>
      </c>
      <c r="BG56" s="35">
        <v>925.5533902796542</v>
      </c>
      <c r="BH56" s="35">
        <v>1007.6751247490481</v>
      </c>
      <c r="BI56" s="35">
        <v>1081.8064365131731</v>
      </c>
      <c r="BJ56" s="35">
        <v>1374.0710786102443</v>
      </c>
      <c r="BK56" s="35">
        <v>1301.5502450412494</v>
      </c>
      <c r="BL56" s="35">
        <v>1285.8905532394501</v>
      </c>
      <c r="BM56" s="35">
        <v>1243.1287405528767</v>
      </c>
      <c r="BN56" s="35">
        <v>1261.1893451921974</v>
      </c>
      <c r="BO56" s="35">
        <v>1287.3110879740966</v>
      </c>
      <c r="BP56" s="35">
        <v>1234.3248109611386</v>
      </c>
      <c r="BQ56" s="35">
        <v>1292.6490459965053</v>
      </c>
      <c r="BR56" s="35">
        <v>1297.6662954737137</v>
      </c>
      <c r="BS56" s="35">
        <v>1280.1084140320625</v>
      </c>
      <c r="BT56" s="35">
        <v>1270.659648864818</v>
      </c>
      <c r="BU56" s="35">
        <v>1325.830449230073</v>
      </c>
      <c r="BV56" s="35">
        <v>1259.1967156901462</v>
      </c>
      <c r="BW56" s="35">
        <v>1225.1024446904098</v>
      </c>
      <c r="BX56" s="35">
        <v>1132.618326122784</v>
      </c>
      <c r="BY56" s="35">
        <v>1202.954613777744</v>
      </c>
      <c r="BZ56" s="35">
        <v>1307.1152872328453</v>
      </c>
      <c r="CA56" s="35">
        <v>1191.3540795433803</v>
      </c>
      <c r="CB56" s="35">
        <v>1167.440798147956</v>
      </c>
      <c r="CC56" s="35">
        <v>633.1373115741599</v>
      </c>
      <c r="CD56" s="35">
        <v>755.8395102354268</v>
      </c>
      <c r="CE56" s="35">
        <v>868.8455152676964</v>
      </c>
      <c r="CF56" s="35">
        <v>884.6973183769385</v>
      </c>
      <c r="CG56" s="35">
        <v>948.3590509696589</v>
      </c>
      <c r="CH56" s="35">
        <v>929.3544418208285</v>
      </c>
      <c r="CI56" s="35">
        <v>1001.9350089221251</v>
      </c>
      <c r="CJ56" s="35">
        <v>1053.7039195597613</v>
      </c>
      <c r="CK56" s="35">
        <v>1033.4344973243415</v>
      </c>
      <c r="CL56" s="35">
        <v>1097.856654408962</v>
      </c>
      <c r="CM56" s="35">
        <v>1570.9449852795367</v>
      </c>
      <c r="CN56" s="35">
        <v>1561.1716943111248</v>
      </c>
      <c r="CO56" s="35">
        <v>1629.645839931966</v>
      </c>
      <c r="CP56" s="35">
        <v>1577.6188011746328</v>
      </c>
      <c r="CQ56" s="35">
        <v>1509.7728436417954</v>
      </c>
      <c r="CR56" s="35">
        <v>1539.9106107294683</v>
      </c>
      <c r="CS56" s="35">
        <v>1628.2267300242243</v>
      </c>
      <c r="CT56" s="35">
        <v>1543.7352609756992</v>
      </c>
      <c r="CU56" s="35">
        <v>1456.669519952255</v>
      </c>
      <c r="CV56" s="35">
        <v>1414.6083792180834</v>
      </c>
      <c r="CW56" s="35">
        <v>1319.0550444122784</v>
      </c>
      <c r="CZ56" s="40"/>
      <c r="DA56" s="40"/>
      <c r="DB56" s="40"/>
      <c r="DC56" s="40"/>
      <c r="DD56" s="14"/>
    </row>
    <row r="57" spans="1:108" ht="17.25" customHeight="1">
      <c r="A57" s="28" t="s">
        <v>139</v>
      </c>
      <c r="B57" s="35">
        <v>49.68523376987314</v>
      </c>
      <c r="C57" s="35">
        <v>40.308895723006756</v>
      </c>
      <c r="D57" s="35">
        <v>40.663958960096245</v>
      </c>
      <c r="E57" s="35">
        <v>43.83754826690617</v>
      </c>
      <c r="F57" s="35">
        <v>47.22654826690617</v>
      </c>
      <c r="G57" s="35">
        <v>62.17554826690617</v>
      </c>
      <c r="H57" s="35">
        <v>70.10554826690617</v>
      </c>
      <c r="I57" s="35">
        <v>76.30554826690617</v>
      </c>
      <c r="J57" s="35">
        <v>75.99554826690617</v>
      </c>
      <c r="K57" s="35">
        <v>75.39554826690618</v>
      </c>
      <c r="L57" s="35">
        <v>72.12854826690618</v>
      </c>
      <c r="M57" s="35">
        <v>74.55364826690618</v>
      </c>
      <c r="N57" s="35">
        <v>67.60064826690618</v>
      </c>
      <c r="O57" s="35">
        <v>63.51764826690618</v>
      </c>
      <c r="P57" s="35">
        <v>56.646648266906176</v>
      </c>
      <c r="Q57" s="35">
        <v>59.98064826690618</v>
      </c>
      <c r="R57" s="35">
        <v>55.35464826690618</v>
      </c>
      <c r="S57" s="35">
        <v>66.60424826690618</v>
      </c>
      <c r="T57" s="35">
        <v>64.52424826690618</v>
      </c>
      <c r="U57" s="35">
        <v>66.90424826690618</v>
      </c>
      <c r="V57" s="35">
        <v>67.89424826690617</v>
      </c>
      <c r="W57" s="35">
        <v>80.98624826690617</v>
      </c>
      <c r="X57" s="35">
        <v>70.72624826690617</v>
      </c>
      <c r="Y57" s="35">
        <v>70.59024826690617</v>
      </c>
      <c r="Z57" s="35">
        <v>64.73624826690617</v>
      </c>
      <c r="AA57" s="35">
        <v>50.91724826690617</v>
      </c>
      <c r="AB57" s="35">
        <v>49.624548266906174</v>
      </c>
      <c r="AC57" s="35">
        <v>48.337548266906175</v>
      </c>
      <c r="AD57" s="35">
        <v>54.125848266906175</v>
      </c>
      <c r="AE57" s="35">
        <v>38.709810900169394</v>
      </c>
      <c r="AF57" s="35">
        <v>32.6048109001694</v>
      </c>
      <c r="AG57" s="35">
        <v>27.310810900169393</v>
      </c>
      <c r="AH57" s="35">
        <v>10.071010900169394</v>
      </c>
      <c r="AI57" s="35">
        <v>13.374010900169395</v>
      </c>
      <c r="AJ57" s="35">
        <v>19.831010900169396</v>
      </c>
      <c r="AK57" s="35">
        <v>14.278710900169397</v>
      </c>
      <c r="AL57" s="35">
        <v>14.916910900169396</v>
      </c>
      <c r="AM57" s="35">
        <v>14.443910900169396</v>
      </c>
      <c r="AN57" s="35">
        <v>32.070510900169396</v>
      </c>
      <c r="AO57" s="35">
        <v>24.770510900169395</v>
      </c>
      <c r="AP57" s="35">
        <v>36.750510900169395</v>
      </c>
      <c r="AQ57" s="35">
        <v>68.2605109001694</v>
      </c>
      <c r="AR57" s="35">
        <v>60.34051090016939</v>
      </c>
      <c r="AS57" s="35">
        <v>56.00051090016939</v>
      </c>
      <c r="AT57" s="35">
        <v>54.71351090016939</v>
      </c>
      <c r="AU57" s="35">
        <v>54.91851090016939</v>
      </c>
      <c r="AV57" s="35">
        <v>52.596510900169385</v>
      </c>
      <c r="AW57" s="35">
        <v>64.25541090016938</v>
      </c>
      <c r="AX57" s="35">
        <v>64.13721090016938</v>
      </c>
      <c r="AY57" s="35">
        <v>65.96721090016938</v>
      </c>
      <c r="AZ57" s="35">
        <v>85.27471090016938</v>
      </c>
      <c r="BA57" s="35">
        <v>87.32031090016937</v>
      </c>
      <c r="BB57" s="35">
        <v>111.72581090016936</v>
      </c>
      <c r="BC57" s="35">
        <v>129.05541090016936</v>
      </c>
      <c r="BD57" s="35">
        <v>137.60841090016936</v>
      </c>
      <c r="BE57" s="35">
        <v>38.84141090016935</v>
      </c>
      <c r="BF57" s="35">
        <v>24.388299999999976</v>
      </c>
      <c r="BG57" s="35">
        <v>24.079199999999975</v>
      </c>
      <c r="BH57" s="35">
        <v>24.313999999999975</v>
      </c>
      <c r="BI57" s="35">
        <v>26.210199999999976</v>
      </c>
      <c r="BJ57" s="35">
        <v>3.1553369141806393</v>
      </c>
      <c r="BK57" s="35">
        <v>1.6952077195050088</v>
      </c>
      <c r="BL57" s="35">
        <v>0.9649987733071634</v>
      </c>
      <c r="BM57" s="35">
        <v>1.3719700191591044</v>
      </c>
      <c r="BN57" s="35">
        <v>5.138250589009402</v>
      </c>
      <c r="BO57" s="35">
        <v>5.970696886970139</v>
      </c>
      <c r="BP57" s="35">
        <v>6.289324903421925</v>
      </c>
      <c r="BQ57" s="35">
        <v>5.5235997932816545</v>
      </c>
      <c r="BR57" s="35">
        <v>9.698598348551343</v>
      </c>
      <c r="BS57" s="35">
        <v>10.257302173365781</v>
      </c>
      <c r="BT57" s="35">
        <v>17.42216203684189</v>
      </c>
      <c r="BU57" s="35">
        <v>21.43868082820185</v>
      </c>
      <c r="BV57" s="35">
        <v>20.39897073120282</v>
      </c>
      <c r="BW57" s="35">
        <v>21.183780256831856</v>
      </c>
      <c r="BX57" s="35">
        <v>21.229536380928494</v>
      </c>
      <c r="BY57" s="35">
        <v>15.440125387316675</v>
      </c>
      <c r="BZ57" s="35">
        <v>15.632028704745247</v>
      </c>
      <c r="CA57" s="35">
        <v>17.231192144990054</v>
      </c>
      <c r="CB57" s="35">
        <v>25.836452528433234</v>
      </c>
      <c r="CC57" s="35">
        <v>18.887950180878565</v>
      </c>
      <c r="CD57" s="35">
        <v>18.57429672724283</v>
      </c>
      <c r="CE57" s="35">
        <v>18.84722474900967</v>
      </c>
      <c r="CF57" s="35">
        <v>18.086382545118397</v>
      </c>
      <c r="CG57" s="35">
        <v>17.713143631436328</v>
      </c>
      <c r="CH57" s="35">
        <v>18.254695621146958</v>
      </c>
      <c r="CI57" s="35">
        <v>15.443922588937722</v>
      </c>
      <c r="CJ57" s="35">
        <v>7.238163633013247</v>
      </c>
      <c r="CK57" s="35">
        <v>12.96360339845768</v>
      </c>
      <c r="CL57" s="35">
        <v>11.80742605945366</v>
      </c>
      <c r="CM57" s="35">
        <v>15.291427620699391</v>
      </c>
      <c r="CN57" s="35">
        <v>16.838559479553908</v>
      </c>
      <c r="CO57" s="35">
        <v>13.146227975173908</v>
      </c>
      <c r="CP57" s="35">
        <v>16.285861579304807</v>
      </c>
      <c r="CQ57" s="35">
        <v>20.379732815991748</v>
      </c>
      <c r="CR57" s="35">
        <v>26.634458769875515</v>
      </c>
      <c r="CS57" s="35">
        <v>43.33880656554108</v>
      </c>
      <c r="CT57" s="35">
        <v>95.61243152800658</v>
      </c>
      <c r="CU57" s="35">
        <v>144.60468806662178</v>
      </c>
      <c r="CV57" s="35">
        <v>325.74956119725476</v>
      </c>
      <c r="CW57" s="35">
        <v>344.3314881790558</v>
      </c>
      <c r="CZ57" s="40"/>
      <c r="DA57" s="40"/>
      <c r="DB57" s="40"/>
      <c r="DC57" s="40"/>
      <c r="DD57" s="14"/>
    </row>
    <row r="58" spans="1:108" ht="15.75" customHeight="1">
      <c r="A58" s="28" t="s">
        <v>35</v>
      </c>
      <c r="B58" s="35">
        <v>11.31319558353728</v>
      </c>
      <c r="C58" s="35">
        <v>11.13499751765225</v>
      </c>
      <c r="D58" s="35">
        <v>11.480738492893835</v>
      </c>
      <c r="E58" s="35">
        <v>11.678044303087635</v>
      </c>
      <c r="F58" s="35">
        <v>11.678044303087635</v>
      </c>
      <c r="G58" s="35">
        <v>11.678044303087635</v>
      </c>
      <c r="H58" s="35">
        <v>11.678044303087635</v>
      </c>
      <c r="I58" s="35">
        <v>11.678044303087635</v>
      </c>
      <c r="J58" s="35">
        <v>11.878044303087634</v>
      </c>
      <c r="K58" s="35">
        <v>11.878044303087634</v>
      </c>
      <c r="L58" s="35">
        <v>11.878044303087634</v>
      </c>
      <c r="M58" s="35">
        <v>12.290044303087635</v>
      </c>
      <c r="N58" s="35">
        <v>12.200044303087635</v>
      </c>
      <c r="O58" s="35">
        <v>12.200044303087635</v>
      </c>
      <c r="P58" s="35">
        <v>12.951044303087635</v>
      </c>
      <c r="Q58" s="35">
        <v>29.311044303087634</v>
      </c>
      <c r="R58" s="35">
        <v>29.020044303087634</v>
      </c>
      <c r="S58" s="35">
        <v>29.020044303087634</v>
      </c>
      <c r="T58" s="35">
        <v>29.771044303087635</v>
      </c>
      <c r="U58" s="35">
        <v>29.771044303087635</v>
      </c>
      <c r="V58" s="35">
        <v>27.764044303087633</v>
      </c>
      <c r="W58" s="35">
        <v>27.764044303087633</v>
      </c>
      <c r="X58" s="35">
        <v>27.764044303087633</v>
      </c>
      <c r="Y58" s="35">
        <v>27.764044303087633</v>
      </c>
      <c r="Z58" s="35">
        <v>17.918344303087633</v>
      </c>
      <c r="AA58" s="35">
        <v>13.913344303087634</v>
      </c>
      <c r="AB58" s="35">
        <v>13.866344303087633</v>
      </c>
      <c r="AC58" s="35">
        <v>11.031344303087632</v>
      </c>
      <c r="AD58" s="35">
        <v>5.722644303087632</v>
      </c>
      <c r="AE58" s="35">
        <v>5.722644303087632</v>
      </c>
      <c r="AF58" s="35">
        <v>14.869744303087632</v>
      </c>
      <c r="AG58" s="35">
        <v>3.211663429757296</v>
      </c>
      <c r="AH58" s="35">
        <v>1.8356634297572962</v>
      </c>
      <c r="AI58" s="35">
        <v>1.8356634297572962</v>
      </c>
      <c r="AJ58" s="35">
        <v>2.311663429757296</v>
      </c>
      <c r="AK58" s="35">
        <v>4.500993429757296</v>
      </c>
      <c r="AL58" s="35">
        <v>6.640993429757296</v>
      </c>
      <c r="AM58" s="35">
        <v>4.2609934297572964</v>
      </c>
      <c r="AN58" s="35">
        <v>6.320993429757296</v>
      </c>
      <c r="AO58" s="35">
        <v>8.502993429757296</v>
      </c>
      <c r="AP58" s="35">
        <v>10.244700374016961</v>
      </c>
      <c r="AQ58" s="35">
        <v>12.68470037401696</v>
      </c>
      <c r="AR58" s="35">
        <v>14.44470037401696</v>
      </c>
      <c r="AS58" s="35">
        <v>14.402993429757297</v>
      </c>
      <c r="AT58" s="35">
        <v>24.019426161437565</v>
      </c>
      <c r="AU58" s="35">
        <v>44.63742616143757</v>
      </c>
      <c r="AV58" s="35">
        <v>45.461426161437565</v>
      </c>
      <c r="AW58" s="35">
        <v>46.385180850459875</v>
      </c>
      <c r="AX58" s="35">
        <v>46.26825991407792</v>
      </c>
      <c r="AY58" s="35">
        <v>62.147160143355855</v>
      </c>
      <c r="AZ58" s="35">
        <v>53.914492269267676</v>
      </c>
      <c r="BA58" s="35">
        <v>56.41119172159763</v>
      </c>
      <c r="BB58" s="35">
        <v>61.24019669779945</v>
      </c>
      <c r="BC58" s="35">
        <v>62.014602645397325</v>
      </c>
      <c r="BD58" s="35">
        <v>64.00089941528252</v>
      </c>
      <c r="BE58" s="35">
        <v>70.23742045789845</v>
      </c>
      <c r="BF58" s="35">
        <v>64.11790933775222</v>
      </c>
      <c r="BG58" s="35">
        <v>67.19644456860509</v>
      </c>
      <c r="BH58" s="35">
        <v>69.67048019832721</v>
      </c>
      <c r="BI58" s="35">
        <v>71.05419678292586</v>
      </c>
      <c r="BJ58" s="35">
        <v>2.425436696474801</v>
      </c>
      <c r="BK58" s="35">
        <v>2.088622822947358</v>
      </c>
      <c r="BL58" s="35">
        <v>2.345392591930665</v>
      </c>
      <c r="BM58" s="35">
        <v>2.0908552070352258</v>
      </c>
      <c r="BN58" s="35">
        <v>2.5168991008355333</v>
      </c>
      <c r="BO58" s="35">
        <v>2.514287802956132</v>
      </c>
      <c r="BP58" s="35">
        <v>2.747214778838923</v>
      </c>
      <c r="BQ58" s="35">
        <v>2.790973944326601</v>
      </c>
      <c r="BR58" s="35">
        <v>2.9038056207590284</v>
      </c>
      <c r="BS58" s="35">
        <v>3.1272362802264126</v>
      </c>
      <c r="BT58" s="35">
        <v>3.386094808455548</v>
      </c>
      <c r="BU58" s="35">
        <v>3.563104087398562</v>
      </c>
      <c r="BV58" s="35">
        <v>4.182535763540093</v>
      </c>
      <c r="BW58" s="35">
        <v>3.825539345837891</v>
      </c>
      <c r="BX58" s="35">
        <v>4.856888630840459</v>
      </c>
      <c r="BY58" s="35">
        <v>4.8751909936438915</v>
      </c>
      <c r="BZ58" s="35">
        <v>5.312620740343016</v>
      </c>
      <c r="CA58" s="35">
        <v>5.421271764387597</v>
      </c>
      <c r="CB58" s="35">
        <v>24.51366856112255</v>
      </c>
      <c r="CC58" s="35">
        <v>20.19315458683024</v>
      </c>
      <c r="CD58" s="35">
        <v>20.60243571318678</v>
      </c>
      <c r="CE58" s="35">
        <v>21.93252603053012</v>
      </c>
      <c r="CF58" s="35">
        <v>18.329842525840974</v>
      </c>
      <c r="CG58" s="35">
        <v>18.632486815898375</v>
      </c>
      <c r="CH58" s="35">
        <v>17.919834400247012</v>
      </c>
      <c r="CI58" s="35">
        <v>20.078820640151207</v>
      </c>
      <c r="CJ58" s="35">
        <v>17.715985708421883</v>
      </c>
      <c r="CK58" s="35">
        <v>17.861172361441294</v>
      </c>
      <c r="CL58" s="35">
        <v>18.452073399668027</v>
      </c>
      <c r="CM58" s="35">
        <v>20.655547438169588</v>
      </c>
      <c r="CN58" s="35">
        <v>21.44863983703472</v>
      </c>
      <c r="CO58" s="35">
        <v>22.376461452836352</v>
      </c>
      <c r="CP58" s="35">
        <v>20.316232532111187</v>
      </c>
      <c r="CQ58" s="35">
        <v>20.979879741246346</v>
      </c>
      <c r="CR58" s="35">
        <v>21.87448083709746</v>
      </c>
      <c r="CS58" s="35">
        <v>24.759231486929906</v>
      </c>
      <c r="CT58" s="35">
        <v>28.084845641811256</v>
      </c>
      <c r="CU58" s="35">
        <v>32.72571507643623</v>
      </c>
      <c r="CV58" s="35">
        <v>35.25739360152973</v>
      </c>
      <c r="CW58" s="35">
        <v>38.334297049277204</v>
      </c>
      <c r="CZ58" s="40"/>
      <c r="DA58" s="40"/>
      <c r="DB58" s="40"/>
      <c r="DC58" s="40"/>
      <c r="DD58" s="14"/>
    </row>
    <row r="59" spans="1:108" s="20" customFormat="1" ht="29.25" customHeight="1">
      <c r="A59" s="29" t="s">
        <v>3</v>
      </c>
      <c r="B59" s="36">
        <v>110.31658564836437</v>
      </c>
      <c r="C59" s="36">
        <v>132.95222979185056</v>
      </c>
      <c r="D59" s="36">
        <v>146.22708041433842</v>
      </c>
      <c r="E59" s="36">
        <v>152.46339033501093</v>
      </c>
      <c r="F59" s="36">
        <v>157.03639033501094</v>
      </c>
      <c r="G59" s="36">
        <v>176.19439033501092</v>
      </c>
      <c r="H59" s="36">
        <v>181.03689033501092</v>
      </c>
      <c r="I59" s="36">
        <v>162.88689033501092</v>
      </c>
      <c r="J59" s="36">
        <v>163.32689033501092</v>
      </c>
      <c r="K59" s="36">
        <v>162.16689033501092</v>
      </c>
      <c r="L59" s="36">
        <v>166.2178903350109</v>
      </c>
      <c r="M59" s="36">
        <v>162.9428903350109</v>
      </c>
      <c r="N59" s="36">
        <v>160.5828903350109</v>
      </c>
      <c r="O59" s="36">
        <v>157.24289033501088</v>
      </c>
      <c r="P59" s="36">
        <v>160.3228903350109</v>
      </c>
      <c r="Q59" s="36">
        <v>170.6628903350109</v>
      </c>
      <c r="R59" s="36">
        <v>176.8758903350109</v>
      </c>
      <c r="S59" s="36">
        <v>178.17609033501088</v>
      </c>
      <c r="T59" s="36">
        <v>179.59209033501088</v>
      </c>
      <c r="U59" s="36">
        <v>187.97909033501088</v>
      </c>
      <c r="V59" s="36">
        <v>197.89909033501087</v>
      </c>
      <c r="W59" s="36">
        <v>199.13709033501087</v>
      </c>
      <c r="X59" s="36">
        <v>200.88709033501087</v>
      </c>
      <c r="Y59" s="36">
        <v>207.47761676346468</v>
      </c>
      <c r="Z59" s="36">
        <v>213.94220877883149</v>
      </c>
      <c r="AA59" s="36">
        <v>214.7788507950549</v>
      </c>
      <c r="AB59" s="36">
        <v>211.22730033558685</v>
      </c>
      <c r="AC59" s="36">
        <v>231.6756821327538</v>
      </c>
      <c r="AD59" s="36">
        <v>222.81499594266185</v>
      </c>
      <c r="AE59" s="36">
        <v>241.77283859790595</v>
      </c>
      <c r="AF59" s="36">
        <v>257.2911416340785</v>
      </c>
      <c r="AG59" s="36">
        <v>274.35347647685523</v>
      </c>
      <c r="AH59" s="36">
        <v>286.2846258210868</v>
      </c>
      <c r="AI59" s="36">
        <v>331.017043165021</v>
      </c>
      <c r="AJ59" s="36">
        <v>346.4272629911313</v>
      </c>
      <c r="AK59" s="36">
        <v>501.74772570490717</v>
      </c>
      <c r="AL59" s="36">
        <v>510.84287147868963</v>
      </c>
      <c r="AM59" s="36">
        <v>370.5867241710114</v>
      </c>
      <c r="AN59" s="36">
        <v>323.60304583160894</v>
      </c>
      <c r="AO59" s="36">
        <v>394.4733187855004</v>
      </c>
      <c r="AP59" s="36">
        <v>267.4026705424857</v>
      </c>
      <c r="AQ59" s="36">
        <v>297.85509521025523</v>
      </c>
      <c r="AR59" s="36">
        <v>287.84710254127646</v>
      </c>
      <c r="AS59" s="36">
        <v>358.6308349893894</v>
      </c>
      <c r="AT59" s="36">
        <v>398.2248295390558</v>
      </c>
      <c r="AU59" s="36">
        <v>398.1463293493533</v>
      </c>
      <c r="AV59" s="36">
        <v>472.3408627969455</v>
      </c>
      <c r="AW59" s="36">
        <v>633.7502145673411</v>
      </c>
      <c r="AX59" s="36">
        <v>687.8124902576776</v>
      </c>
      <c r="AY59" s="36">
        <v>860.8052547572312</v>
      </c>
      <c r="AZ59" s="36">
        <v>891.1588814588547</v>
      </c>
      <c r="BA59" s="36">
        <v>900.4206001826391</v>
      </c>
      <c r="BB59" s="36">
        <v>924.0159618046076</v>
      </c>
      <c r="BC59" s="36">
        <v>763.1555055724831</v>
      </c>
      <c r="BD59" s="36">
        <v>917.5707105862377</v>
      </c>
      <c r="BE59" s="36">
        <v>964.2894032226151</v>
      </c>
      <c r="BF59" s="36">
        <v>969.0108645952341</v>
      </c>
      <c r="BG59" s="36">
        <v>1001.7979636942321</v>
      </c>
      <c r="BH59" s="36">
        <v>1021.5046227761973</v>
      </c>
      <c r="BI59" s="36">
        <v>994.9676402298379</v>
      </c>
      <c r="BJ59" s="36">
        <v>853.2095536482477</v>
      </c>
      <c r="BK59" s="36">
        <v>973.7884052565606</v>
      </c>
      <c r="BL59" s="36">
        <v>1036.4907686032875</v>
      </c>
      <c r="BM59" s="36">
        <v>982.9796775330827</v>
      </c>
      <c r="BN59" s="36">
        <v>1018.4678395365515</v>
      </c>
      <c r="BO59" s="36">
        <v>1062.4724516358335</v>
      </c>
      <c r="BP59" s="36">
        <v>1027.3574184401427</v>
      </c>
      <c r="BQ59" s="36">
        <v>944.3637134285204</v>
      </c>
      <c r="BR59" s="36">
        <v>948.01870600911</v>
      </c>
      <c r="BS59" s="36">
        <v>908.1165487627549</v>
      </c>
      <c r="BT59" s="36">
        <v>953.1337367377439</v>
      </c>
      <c r="BU59" s="36">
        <v>1044.2426499430715</v>
      </c>
      <c r="BV59" s="36">
        <v>1113.338838993801</v>
      </c>
      <c r="BW59" s="36">
        <v>1169.5944586576024</v>
      </c>
      <c r="BX59" s="36">
        <v>1227.1850957552333</v>
      </c>
      <c r="BY59" s="36">
        <v>1306.5348309832816</v>
      </c>
      <c r="BZ59" s="36">
        <v>1312.0391051967736</v>
      </c>
      <c r="CA59" s="36">
        <v>1315.007127075869</v>
      </c>
      <c r="CB59" s="36">
        <v>1361.8834608318173</v>
      </c>
      <c r="CC59" s="36">
        <v>1805.5976325345282</v>
      </c>
      <c r="CD59" s="36">
        <v>1795.042911423835</v>
      </c>
      <c r="CE59" s="36">
        <v>1889.9560497311359</v>
      </c>
      <c r="CF59" s="36">
        <v>1914.1787795197365</v>
      </c>
      <c r="CG59" s="36">
        <v>1940.6867681147385</v>
      </c>
      <c r="CH59" s="36">
        <v>1899.3856552820896</v>
      </c>
      <c r="CI59" s="36">
        <v>1988.1431274842298</v>
      </c>
      <c r="CJ59" s="36">
        <v>1919.7466893306375</v>
      </c>
      <c r="CK59" s="36">
        <v>1941.0344347999503</v>
      </c>
      <c r="CL59" s="36">
        <v>1868.9500686124973</v>
      </c>
      <c r="CM59" s="36">
        <v>1894.2096559667245</v>
      </c>
      <c r="CN59" s="36">
        <v>1780.7639694377076</v>
      </c>
      <c r="CO59" s="36">
        <v>1766.3670061447315</v>
      </c>
      <c r="CP59" s="36">
        <v>1749.218925898041</v>
      </c>
      <c r="CQ59" s="36">
        <v>1773.514072178849</v>
      </c>
      <c r="CR59" s="36">
        <v>1799.2518790828792</v>
      </c>
      <c r="CS59" s="36">
        <v>1863.7315640416448</v>
      </c>
      <c r="CT59" s="36">
        <v>1854.353025932403</v>
      </c>
      <c r="CU59" s="36">
        <v>2155.0341673352013</v>
      </c>
      <c r="CV59" s="36">
        <v>2231.237042907035</v>
      </c>
      <c r="CW59" s="36">
        <v>2221.825652568956</v>
      </c>
      <c r="CZ59" s="40"/>
      <c r="DA59" s="40"/>
      <c r="DB59" s="40"/>
      <c r="DC59" s="40"/>
      <c r="DD59" s="14"/>
    </row>
    <row r="60" spans="1:108" ht="15">
      <c r="A60" s="28" t="s">
        <v>140</v>
      </c>
      <c r="B60" s="35">
        <v>110.31658564836437</v>
      </c>
      <c r="C60" s="35">
        <v>132.95222979185056</v>
      </c>
      <c r="D60" s="35">
        <v>146.22708041433842</v>
      </c>
      <c r="E60" s="35">
        <v>152.46339033501093</v>
      </c>
      <c r="F60" s="35">
        <v>157.03639033501094</v>
      </c>
      <c r="G60" s="35">
        <v>176.19439033501092</v>
      </c>
      <c r="H60" s="35">
        <v>181.03689033501092</v>
      </c>
      <c r="I60" s="35">
        <v>162.88689033501092</v>
      </c>
      <c r="J60" s="35">
        <v>163.32689033501092</v>
      </c>
      <c r="K60" s="35">
        <v>162.16689033501092</v>
      </c>
      <c r="L60" s="35">
        <v>166.2178903350109</v>
      </c>
      <c r="M60" s="35">
        <v>162.9428903350109</v>
      </c>
      <c r="N60" s="35">
        <v>160.5828903350109</v>
      </c>
      <c r="O60" s="35">
        <v>157.24289033501088</v>
      </c>
      <c r="P60" s="35">
        <v>160.3228903350109</v>
      </c>
      <c r="Q60" s="35">
        <v>170.6628903350109</v>
      </c>
      <c r="R60" s="35">
        <v>176.8758903350109</v>
      </c>
      <c r="S60" s="35">
        <v>178.17609033501088</v>
      </c>
      <c r="T60" s="35">
        <v>179.59209033501088</v>
      </c>
      <c r="U60" s="35">
        <v>187.97909033501088</v>
      </c>
      <c r="V60" s="35">
        <v>197.89909033501087</v>
      </c>
      <c r="W60" s="35">
        <v>199.13709033501087</v>
      </c>
      <c r="X60" s="35">
        <v>200.88709033501087</v>
      </c>
      <c r="Y60" s="35">
        <v>207.47761676346468</v>
      </c>
      <c r="Z60" s="35">
        <v>213.94220877883149</v>
      </c>
      <c r="AA60" s="35">
        <v>214.7788507950549</v>
      </c>
      <c r="AB60" s="35">
        <v>211.22730033558685</v>
      </c>
      <c r="AC60" s="35">
        <v>231.6756821327538</v>
      </c>
      <c r="AD60" s="35">
        <v>222.81499594266185</v>
      </c>
      <c r="AE60" s="35">
        <v>241.77283859790595</v>
      </c>
      <c r="AF60" s="35">
        <v>257.2911416340785</v>
      </c>
      <c r="AG60" s="35">
        <v>274.35347647685523</v>
      </c>
      <c r="AH60" s="35">
        <v>286.2846258210868</v>
      </c>
      <c r="AI60" s="35">
        <v>331.017043165021</v>
      </c>
      <c r="AJ60" s="35">
        <v>346.4272629911313</v>
      </c>
      <c r="AK60" s="35">
        <v>501.74772570490717</v>
      </c>
      <c r="AL60" s="35">
        <v>510.84287147868963</v>
      </c>
      <c r="AM60" s="35">
        <v>370.5867241710114</v>
      </c>
      <c r="AN60" s="35">
        <v>323.60304583160894</v>
      </c>
      <c r="AO60" s="35">
        <v>394.4733187855004</v>
      </c>
      <c r="AP60" s="35">
        <v>267.4026705424857</v>
      </c>
      <c r="AQ60" s="35">
        <v>297.85509521025523</v>
      </c>
      <c r="AR60" s="35">
        <v>287.84710254127646</v>
      </c>
      <c r="AS60" s="35">
        <v>358.6308349893894</v>
      </c>
      <c r="AT60" s="35">
        <v>398.2248295390558</v>
      </c>
      <c r="AU60" s="35">
        <v>398.1463293493533</v>
      </c>
      <c r="AV60" s="35">
        <v>472.3408627969455</v>
      </c>
      <c r="AW60" s="35">
        <v>633.7502145673411</v>
      </c>
      <c r="AX60" s="35">
        <v>687.8124902576776</v>
      </c>
      <c r="AY60" s="35">
        <v>860.8052547572312</v>
      </c>
      <c r="AZ60" s="35">
        <v>891.1588814588547</v>
      </c>
      <c r="BA60" s="35">
        <v>900.4206001826391</v>
      </c>
      <c r="BB60" s="35">
        <v>924.0159618046076</v>
      </c>
      <c r="BC60" s="35">
        <v>763.1555055724831</v>
      </c>
      <c r="BD60" s="35">
        <v>917.5707105862377</v>
      </c>
      <c r="BE60" s="35">
        <v>964.2894032226151</v>
      </c>
      <c r="BF60" s="35">
        <v>922.6449197128322</v>
      </c>
      <c r="BG60" s="35">
        <v>946.3280326009569</v>
      </c>
      <c r="BH60" s="35">
        <v>960.9256264239867</v>
      </c>
      <c r="BI60" s="35">
        <v>925.953888795681</v>
      </c>
      <c r="BJ60" s="35">
        <v>492.75564601562974</v>
      </c>
      <c r="BK60" s="35">
        <v>593.5297838219406</v>
      </c>
      <c r="BL60" s="35">
        <v>645.0976503218841</v>
      </c>
      <c r="BM60" s="35">
        <v>508.0123439535127</v>
      </c>
      <c r="BN60" s="35">
        <v>518.3015515384287</v>
      </c>
      <c r="BO60" s="35">
        <v>560.7948042981399</v>
      </c>
      <c r="BP60" s="35">
        <v>433.4779251398535</v>
      </c>
      <c r="BQ60" s="35">
        <v>469.741642087374</v>
      </c>
      <c r="BR60" s="35">
        <v>473.92433208365395</v>
      </c>
      <c r="BS60" s="35">
        <v>501.2463107959217</v>
      </c>
      <c r="BT60" s="35">
        <v>504.8869818380895</v>
      </c>
      <c r="BU60" s="35">
        <v>564.5807743815349</v>
      </c>
      <c r="BV60" s="35">
        <v>572.845130716503</v>
      </c>
      <c r="BW60" s="35">
        <v>655.0519740560285</v>
      </c>
      <c r="BX60" s="35">
        <v>715.5890381585041</v>
      </c>
      <c r="BY60" s="35">
        <v>767.0989008856455</v>
      </c>
      <c r="BZ60" s="35">
        <v>545.6410227503902</v>
      </c>
      <c r="CA60" s="35">
        <v>560.1746191424537</v>
      </c>
      <c r="CB60" s="35">
        <v>580.2243015714665</v>
      </c>
      <c r="CC60" s="35">
        <v>892.8935383578531</v>
      </c>
      <c r="CD60" s="35">
        <v>901.3334304588944</v>
      </c>
      <c r="CE60" s="35">
        <v>965.9478381585701</v>
      </c>
      <c r="CF60" s="35">
        <v>942.5405817973748</v>
      </c>
      <c r="CG60" s="35">
        <v>1084.6606044469909</v>
      </c>
      <c r="CH60" s="35">
        <v>1074.717690554056</v>
      </c>
      <c r="CI60" s="35">
        <v>1189.0383314785324</v>
      </c>
      <c r="CJ60" s="35">
        <v>1137.7312316671437</v>
      </c>
      <c r="CK60" s="35">
        <v>1153.2287635520127</v>
      </c>
      <c r="CL60" s="35">
        <v>1073.2030613541806</v>
      </c>
      <c r="CM60" s="35">
        <v>1124.9498187732424</v>
      </c>
      <c r="CN60" s="35">
        <v>979.1676067833541</v>
      </c>
      <c r="CO60" s="35">
        <v>965.2437631474156</v>
      </c>
      <c r="CP60" s="35">
        <v>969.6882725440927</v>
      </c>
      <c r="CQ60" s="35">
        <v>1044.1921041605071</v>
      </c>
      <c r="CR60" s="35">
        <v>1063.9499523744607</v>
      </c>
      <c r="CS60" s="35">
        <v>1086.2520570170493</v>
      </c>
      <c r="CT60" s="35">
        <v>1135.0674730560131</v>
      </c>
      <c r="CU60" s="35">
        <v>1141.6998603907623</v>
      </c>
      <c r="CV60" s="35">
        <v>1204.223190819923</v>
      </c>
      <c r="CW60" s="35">
        <v>1119.7460137588816</v>
      </c>
      <c r="CZ60" s="40"/>
      <c r="DA60" s="40"/>
      <c r="DB60" s="40"/>
      <c r="DC60" s="40"/>
      <c r="DD60" s="14"/>
    </row>
    <row r="61" spans="1:108" ht="16.5" customHeight="1">
      <c r="A61" s="28" t="s">
        <v>141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42.967982714594385</v>
      </c>
      <c r="BL61" s="35">
        <v>42.9342492639843</v>
      </c>
      <c r="BM61" s="35">
        <v>36.844432279933464</v>
      </c>
      <c r="BN61" s="35">
        <v>37.144737121389</v>
      </c>
      <c r="BO61" s="35">
        <v>37.03468562842571</v>
      </c>
      <c r="BP61" s="35">
        <v>36.94243313419603</v>
      </c>
      <c r="BQ61" s="35">
        <v>36.17571059431525</v>
      </c>
      <c r="BR61" s="35">
        <v>36.3984275879282</v>
      </c>
      <c r="BS61" s="35">
        <v>36.712259796928755</v>
      </c>
      <c r="BT61" s="35">
        <v>36.8840365889643</v>
      </c>
      <c r="BU61" s="35">
        <v>36.19834070339299</v>
      </c>
      <c r="BV61" s="35">
        <v>36.23100424035577</v>
      </c>
      <c r="BW61" s="35">
        <v>36.45571835910671</v>
      </c>
      <c r="BX61" s="35">
        <v>36.61269413264773</v>
      </c>
      <c r="BY61" s="35">
        <v>36.18235695104317</v>
      </c>
      <c r="BZ61" s="35">
        <v>36.486853726617504</v>
      </c>
      <c r="CA61" s="35">
        <v>36.28898473788985</v>
      </c>
      <c r="CB61" s="35">
        <v>36.25365126059125</v>
      </c>
      <c r="CC61" s="35">
        <v>36.17571059431525</v>
      </c>
      <c r="CD61" s="35">
        <v>35.9756598963901</v>
      </c>
      <c r="CE61" s="35">
        <v>36.679172517868</v>
      </c>
      <c r="CF61" s="35">
        <v>36.767023131709976</v>
      </c>
      <c r="CG61" s="35">
        <v>36.48113404210965</v>
      </c>
      <c r="CH61" s="35">
        <v>34.689872539496896</v>
      </c>
      <c r="CI61" s="35">
        <v>36.279956878679826</v>
      </c>
      <c r="CJ61" s="35">
        <v>35.8305521999959</v>
      </c>
      <c r="CK61" s="35">
        <v>33.48705486136359</v>
      </c>
      <c r="CL61" s="35">
        <v>32.94613777133498</v>
      </c>
      <c r="CM61" s="35">
        <v>35.292219578106724</v>
      </c>
      <c r="CN61" s="35">
        <v>36.14209004543577</v>
      </c>
      <c r="CO61" s="35">
        <v>36.4477027533636</v>
      </c>
      <c r="CP61" s="35">
        <v>36.01489987857833</v>
      </c>
      <c r="CQ61" s="35">
        <v>42.97536897423934</v>
      </c>
      <c r="CR61" s="35">
        <v>43.14063848144953</v>
      </c>
      <c r="CS61" s="35">
        <v>44.46477119699164</v>
      </c>
      <c r="CT61" s="35">
        <v>45.04736408566721</v>
      </c>
      <c r="CU61" s="35">
        <v>45.329741490959954</v>
      </c>
      <c r="CV61" s="35">
        <v>44.48398576512456</v>
      </c>
      <c r="CW61" s="35">
        <v>43.23229328787766</v>
      </c>
      <c r="CZ61" s="40"/>
      <c r="DA61" s="40"/>
      <c r="DB61" s="40"/>
      <c r="DC61" s="40"/>
      <c r="DD61" s="14"/>
    </row>
    <row r="62" spans="1:108" ht="15" thickBot="1">
      <c r="A62" s="30" t="s">
        <v>142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46.36594488240193</v>
      </c>
      <c r="BG62" s="35">
        <v>55.46993109327519</v>
      </c>
      <c r="BH62" s="35">
        <v>60.57899635221052</v>
      </c>
      <c r="BI62" s="35">
        <v>69.01375143415689</v>
      </c>
      <c r="BJ62" s="35">
        <v>360.453907632618</v>
      </c>
      <c r="BK62" s="35">
        <v>337.29063872002564</v>
      </c>
      <c r="BL62" s="35">
        <v>348.4588690174191</v>
      </c>
      <c r="BM62" s="35">
        <v>438.1229012996366</v>
      </c>
      <c r="BN62" s="35">
        <v>463.02155087673384</v>
      </c>
      <c r="BO62" s="35">
        <v>464.642961709268</v>
      </c>
      <c r="BP62" s="35">
        <v>556.9370601660931</v>
      </c>
      <c r="BQ62" s="35">
        <v>438.44636074683126</v>
      </c>
      <c r="BR62" s="35">
        <v>437.6959463375278</v>
      </c>
      <c r="BS62" s="35">
        <v>370.15797816990437</v>
      </c>
      <c r="BT62" s="35">
        <v>411.36271831069</v>
      </c>
      <c r="BU62" s="35">
        <v>443.4635348581436</v>
      </c>
      <c r="BV62" s="35">
        <v>504.26270403694207</v>
      </c>
      <c r="BW62" s="35">
        <v>478.0867662424672</v>
      </c>
      <c r="BX62" s="35">
        <v>474.98336346408155</v>
      </c>
      <c r="BY62" s="35">
        <v>503.25357314659277</v>
      </c>
      <c r="BZ62" s="35">
        <v>729.9112287197657</v>
      </c>
      <c r="CA62" s="35">
        <v>718.5435231955255</v>
      </c>
      <c r="CB62" s="35">
        <v>745.4055079997595</v>
      </c>
      <c r="CC62" s="35">
        <v>876.52838358236</v>
      </c>
      <c r="CD62" s="35">
        <v>857.7338210685506</v>
      </c>
      <c r="CE62" s="35">
        <v>887.3290390546978</v>
      </c>
      <c r="CF62" s="35">
        <v>934.8711745906518</v>
      </c>
      <c r="CG62" s="35">
        <v>819.5450296256379</v>
      </c>
      <c r="CH62" s="35">
        <v>789.9780921885367</v>
      </c>
      <c r="CI62" s="35">
        <v>762.8248391270178</v>
      </c>
      <c r="CJ62" s="35">
        <v>746.1849054634979</v>
      </c>
      <c r="CK62" s="35">
        <v>754.3186163865741</v>
      </c>
      <c r="CL62" s="35">
        <v>762.8008694869816</v>
      </c>
      <c r="CM62" s="35">
        <v>733.9676176153753</v>
      </c>
      <c r="CN62" s="35">
        <v>765.4542726089178</v>
      </c>
      <c r="CO62" s="35">
        <v>764.6755402439521</v>
      </c>
      <c r="CP62" s="35">
        <v>743.51575347537</v>
      </c>
      <c r="CQ62" s="35">
        <v>686.3465990441026</v>
      </c>
      <c r="CR62" s="35">
        <v>692.161288226969</v>
      </c>
      <c r="CS62" s="35">
        <v>733.0147358276038</v>
      </c>
      <c r="CT62" s="35">
        <v>674.2381887907227</v>
      </c>
      <c r="CU62" s="35">
        <v>968.0045654534788</v>
      </c>
      <c r="CV62" s="35">
        <v>982.5298663219878</v>
      </c>
      <c r="CW62" s="35">
        <v>1058.8473455221967</v>
      </c>
      <c r="CZ62" s="40"/>
      <c r="DA62" s="40"/>
      <c r="DB62" s="40"/>
      <c r="DC62" s="40"/>
      <c r="DD62" s="14"/>
    </row>
    <row r="63" spans="1:108" ht="16.5" thickBot="1">
      <c r="A63" s="31" t="s">
        <v>4</v>
      </c>
      <c r="B63" s="37">
        <v>1155.5952844889273</v>
      </c>
      <c r="C63" s="37">
        <v>1194.2808305038757</v>
      </c>
      <c r="D63" s="37">
        <v>1286.2992339754023</v>
      </c>
      <c r="E63" s="37">
        <v>1381.2572163919956</v>
      </c>
      <c r="F63" s="37">
        <v>1386.276295261428</v>
      </c>
      <c r="G63" s="37">
        <v>1418.6857672932201</v>
      </c>
      <c r="H63" s="37">
        <v>1457.91646863086</v>
      </c>
      <c r="I63" s="37">
        <v>1499.895388915477</v>
      </c>
      <c r="J63" s="37">
        <v>1491.056018747871</v>
      </c>
      <c r="K63" s="37">
        <v>1461.4821922138854</v>
      </c>
      <c r="L63" s="37">
        <v>1513.178138195231</v>
      </c>
      <c r="M63" s="37">
        <v>1551.546167144215</v>
      </c>
      <c r="N63" s="37">
        <v>1536.1750143876104</v>
      </c>
      <c r="O63" s="37">
        <v>1565.6780786607721</v>
      </c>
      <c r="P63" s="37">
        <v>1582.0421463818952</v>
      </c>
      <c r="Q63" s="37">
        <v>1676.5344610846266</v>
      </c>
      <c r="R63" s="37">
        <v>1674.3560191080815</v>
      </c>
      <c r="S63" s="37">
        <v>1762.2970928449208</v>
      </c>
      <c r="T63" s="37">
        <v>1691.4110502177618</v>
      </c>
      <c r="U63" s="37">
        <v>1775.7752153866904</v>
      </c>
      <c r="V63" s="37">
        <v>1804.515765360648</v>
      </c>
      <c r="W63" s="37">
        <v>1782.1315797407074</v>
      </c>
      <c r="X63" s="37">
        <v>1803.6645340768068</v>
      </c>
      <c r="Y63" s="37">
        <v>1882.5622035227577</v>
      </c>
      <c r="Z63" s="37">
        <v>1856.545030907661</v>
      </c>
      <c r="AA63" s="37">
        <v>1819.6573448451659</v>
      </c>
      <c r="AB63" s="37">
        <v>1812.321701281834</v>
      </c>
      <c r="AC63" s="37">
        <v>1839.6734849515888</v>
      </c>
      <c r="AD63" s="37">
        <v>1901.9928448363553</v>
      </c>
      <c r="AE63" s="37">
        <v>1927.300228474606</v>
      </c>
      <c r="AF63" s="37">
        <v>1999.2167697538343</v>
      </c>
      <c r="AG63" s="37">
        <v>2050.117744783117</v>
      </c>
      <c r="AH63" s="37">
        <v>2109.443864364927</v>
      </c>
      <c r="AI63" s="37">
        <v>2277.1443209590007</v>
      </c>
      <c r="AJ63" s="37">
        <v>2435.736148341504</v>
      </c>
      <c r="AK63" s="37">
        <v>2939.568145852815</v>
      </c>
      <c r="AL63" s="37">
        <v>3134.744662454311</v>
      </c>
      <c r="AM63" s="37">
        <v>3173.19923274273</v>
      </c>
      <c r="AN63" s="37">
        <v>3210.229930340838</v>
      </c>
      <c r="AO63" s="37">
        <v>3462.008507996315</v>
      </c>
      <c r="AP63" s="37">
        <v>3584.8828761911614</v>
      </c>
      <c r="AQ63" s="37">
        <v>4469.911174880793</v>
      </c>
      <c r="AR63" s="37">
        <v>4706.092478596498</v>
      </c>
      <c r="AS63" s="37">
        <v>5036.250950613385</v>
      </c>
      <c r="AT63" s="37">
        <v>5267.660084950353</v>
      </c>
      <c r="AU63" s="37">
        <v>5443.5055968813185</v>
      </c>
      <c r="AV63" s="37">
        <v>5877.780777066666</v>
      </c>
      <c r="AW63" s="37">
        <v>6306.63177416896</v>
      </c>
      <c r="AX63" s="37">
        <v>6619.146245118338</v>
      </c>
      <c r="AY63" s="37">
        <v>7004.476576470267</v>
      </c>
      <c r="AZ63" s="37">
        <v>7360.584644115797</v>
      </c>
      <c r="BA63" s="37">
        <v>7417.726549211413</v>
      </c>
      <c r="BB63" s="37">
        <v>7384.309446368209</v>
      </c>
      <c r="BC63" s="37">
        <v>7362.569448894502</v>
      </c>
      <c r="BD63" s="37">
        <v>7576.872891598108</v>
      </c>
      <c r="BE63" s="37">
        <v>7673.853575480358</v>
      </c>
      <c r="BF63" s="37">
        <v>7722.5029501558965</v>
      </c>
      <c r="BG63" s="37">
        <v>7924.398761059054</v>
      </c>
      <c r="BH63" s="37">
        <v>8771.684197192879</v>
      </c>
      <c r="BI63" s="37">
        <v>8732.751592096494</v>
      </c>
      <c r="BJ63" s="37">
        <v>8639.944382578824</v>
      </c>
      <c r="BK63" s="37">
        <v>8573.62926570198</v>
      </c>
      <c r="BL63" s="37">
        <v>8400.658105494387</v>
      </c>
      <c r="BM63" s="37">
        <v>8540.519202547122</v>
      </c>
      <c r="BN63" s="37">
        <v>8522.30701158048</v>
      </c>
      <c r="BO63" s="37">
        <v>8627.778401795156</v>
      </c>
      <c r="BP63" s="37">
        <v>8648.643232782324</v>
      </c>
      <c r="BQ63" s="37">
        <v>8918.74893274223</v>
      </c>
      <c r="BR63" s="37">
        <v>9011.930048182727</v>
      </c>
      <c r="BS63" s="37">
        <v>8950.566559477209</v>
      </c>
      <c r="BT63" s="37">
        <v>9239.894541557662</v>
      </c>
      <c r="BU63" s="37">
        <v>9951.710574609271</v>
      </c>
      <c r="BV63" s="37">
        <v>9772.768954586427</v>
      </c>
      <c r="BW63" s="37">
        <v>9939.47993914599</v>
      </c>
      <c r="BX63" s="37">
        <v>9897.267902596137</v>
      </c>
      <c r="BY63" s="37">
        <v>10522.852724315711</v>
      </c>
      <c r="BZ63" s="37">
        <v>10797.431643605187</v>
      </c>
      <c r="CA63" s="37">
        <v>10589.784740072886</v>
      </c>
      <c r="CB63" s="37">
        <v>10850.724382817429</v>
      </c>
      <c r="CC63" s="37">
        <v>10925.656979983549</v>
      </c>
      <c r="CD63" s="37">
        <v>11092.464809237075</v>
      </c>
      <c r="CE63" s="37">
        <v>11490.021372599223</v>
      </c>
      <c r="CF63" s="37">
        <v>11698.20428910131</v>
      </c>
      <c r="CG63" s="37">
        <v>12379.88966355458</v>
      </c>
      <c r="CH63" s="37">
        <v>12043.302334312482</v>
      </c>
      <c r="CI63" s="37">
        <v>12546.514567432365</v>
      </c>
      <c r="CJ63" s="37">
        <v>12633.21886775675</v>
      </c>
      <c r="CK63" s="37">
        <v>12910.655945482804</v>
      </c>
      <c r="CL63" s="37">
        <v>13157.608488821259</v>
      </c>
      <c r="CM63" s="37">
        <v>14001.260337618087</v>
      </c>
      <c r="CN63" s="37">
        <v>13869.042238111855</v>
      </c>
      <c r="CO63" s="37">
        <v>13848.809061531127</v>
      </c>
      <c r="CP63" s="37">
        <v>13442.575289790902</v>
      </c>
      <c r="CQ63" s="37">
        <v>13833.0573370805</v>
      </c>
      <c r="CR63" s="37">
        <v>13944.497339202717</v>
      </c>
      <c r="CS63" s="37">
        <v>15257.892981014978</v>
      </c>
      <c r="CT63" s="37">
        <v>14952.092462562483</v>
      </c>
      <c r="CU63" s="37">
        <v>15313.161384610765</v>
      </c>
      <c r="CV63" s="37">
        <v>15336.907105529961</v>
      </c>
      <c r="CW63" s="37">
        <v>15464.064693136535</v>
      </c>
      <c r="CZ63" s="40"/>
      <c r="DA63" s="40"/>
      <c r="DB63" s="40"/>
      <c r="DC63" s="40"/>
      <c r="DD63" s="14"/>
    </row>
    <row r="64" spans="61:65" ht="15">
      <c r="BI64" s="39"/>
      <c r="BJ64" s="39"/>
      <c r="BK64" s="39"/>
      <c r="BL64" s="39"/>
      <c r="BM64" s="39"/>
    </row>
    <row r="65" spans="61:65" ht="15">
      <c r="BI65" s="39"/>
      <c r="BJ65" s="39"/>
      <c r="BK65" s="39"/>
      <c r="BL65" s="39"/>
      <c r="BM65" s="39"/>
    </row>
    <row r="66" spans="61:65" ht="15">
      <c r="BI66" s="39"/>
      <c r="BJ66" s="39"/>
      <c r="BK66" s="39"/>
      <c r="BL66" s="39"/>
      <c r="BM66" s="39"/>
    </row>
    <row r="67" spans="61:65" ht="15">
      <c r="BI67" s="39"/>
      <c r="BJ67" s="39"/>
      <c r="BK67" s="39"/>
      <c r="BL67" s="39"/>
      <c r="BM67" s="39"/>
    </row>
    <row r="68" spans="61:65" ht="15">
      <c r="BI68" s="39"/>
      <c r="BJ68" s="39"/>
      <c r="BK68" s="39"/>
      <c r="BL68" s="39"/>
      <c r="BM68" s="39"/>
    </row>
    <row r="69" spans="61:65" ht="15">
      <c r="BI69" s="39"/>
      <c r="BJ69" s="39"/>
      <c r="BK69" s="39"/>
      <c r="BL69" s="39"/>
      <c r="BM69" s="39"/>
    </row>
    <row r="70" spans="61:65" ht="15">
      <c r="BI70" s="39"/>
      <c r="BJ70" s="39"/>
      <c r="BK70" s="39"/>
      <c r="BL70" s="39"/>
      <c r="BM70" s="39"/>
    </row>
    <row r="71" spans="61:65" ht="15">
      <c r="BI71" s="39"/>
      <c r="BJ71" s="39"/>
      <c r="BK71" s="39"/>
      <c r="BL71" s="39"/>
      <c r="BM71" s="39"/>
    </row>
    <row r="72" spans="61:65" ht="15">
      <c r="BI72" s="39"/>
      <c r="BJ72" s="39"/>
      <c r="BK72" s="39"/>
      <c r="BL72" s="39"/>
      <c r="BM72" s="39"/>
    </row>
    <row r="73" spans="61:65" ht="15">
      <c r="BI73" s="39"/>
      <c r="BJ73" s="39"/>
      <c r="BK73" s="39"/>
      <c r="BL73" s="39"/>
      <c r="BM73" s="39"/>
    </row>
    <row r="74" spans="61:65" ht="15">
      <c r="BI74" s="39"/>
      <c r="BJ74" s="39"/>
      <c r="BK74" s="39"/>
      <c r="BL74" s="39"/>
      <c r="BM74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pane xSplit="1" ySplit="4" topLeftCell="Q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1" sqref="AA1:AA16384"/>
    </sheetView>
  </sheetViews>
  <sheetFormatPr defaultColWidth="9.140625" defaultRowHeight="12.75"/>
  <cols>
    <col min="1" max="1" width="47.28125" style="15" customWidth="1"/>
    <col min="2" max="27" width="9.421875" style="32" customWidth="1"/>
    <col min="28" max="16384" width="9.140625" style="15" customWidth="1"/>
  </cols>
  <sheetData>
    <row r="1" ht="15">
      <c r="A1" s="14" t="s">
        <v>24</v>
      </c>
    </row>
    <row r="3" spans="1:27" s="14" customFormat="1" ht="36.75" customHeight="1">
      <c r="A3" s="16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14" customFormat="1" ht="20.25" customHeight="1">
      <c r="A4" s="18"/>
      <c r="B4" s="33" t="s">
        <v>86</v>
      </c>
      <c r="C4" s="33" t="s">
        <v>87</v>
      </c>
      <c r="D4" s="33" t="s">
        <v>88</v>
      </c>
      <c r="E4" s="33" t="s">
        <v>89</v>
      </c>
      <c r="F4" s="33" t="s">
        <v>90</v>
      </c>
      <c r="G4" s="33" t="s">
        <v>91</v>
      </c>
      <c r="H4" s="33" t="s">
        <v>92</v>
      </c>
      <c r="I4" s="33" t="s">
        <v>93</v>
      </c>
      <c r="J4" s="33" t="s">
        <v>94</v>
      </c>
      <c r="K4" s="33" t="s">
        <v>95</v>
      </c>
      <c r="L4" s="33" t="s">
        <v>96</v>
      </c>
      <c r="M4" s="33" t="s">
        <v>97</v>
      </c>
      <c r="N4" s="33" t="s">
        <v>30</v>
      </c>
      <c r="O4" s="33" t="s">
        <v>22</v>
      </c>
      <c r="P4" s="33" t="s">
        <v>28</v>
      </c>
      <c r="Q4" s="33" t="s">
        <v>98</v>
      </c>
      <c r="R4" s="33" t="s">
        <v>103</v>
      </c>
      <c r="S4" s="33" t="s">
        <v>108</v>
      </c>
      <c r="T4" s="33" t="s">
        <v>113</v>
      </c>
      <c r="U4" s="33" t="s">
        <v>119</v>
      </c>
      <c r="V4" s="33" t="s">
        <v>124</v>
      </c>
      <c r="W4" s="33" t="s">
        <v>130</v>
      </c>
      <c r="X4" s="33" t="s">
        <v>135</v>
      </c>
      <c r="Y4" s="33" t="s">
        <v>147</v>
      </c>
      <c r="Z4" s="33" t="s">
        <v>152</v>
      </c>
      <c r="AA4" s="33" t="s">
        <v>157</v>
      </c>
    </row>
    <row r="5" spans="1:27" s="14" customFormat="1" ht="32.25" customHeight="1">
      <c r="A5" s="26" t="s">
        <v>115</v>
      </c>
      <c r="B5" s="34">
        <v>549.6775673355626</v>
      </c>
      <c r="C5" s="34">
        <v>641.8160979606865</v>
      </c>
      <c r="D5" s="34">
        <v>684.6823046914587</v>
      </c>
      <c r="E5" s="34">
        <v>720.3201997255902</v>
      </c>
      <c r="F5" s="34">
        <v>829.2687614356428</v>
      </c>
      <c r="G5" s="34">
        <v>863.7664752259443</v>
      </c>
      <c r="H5" s="34">
        <v>937.4301385437029</v>
      </c>
      <c r="I5" s="34">
        <v>899.9313461393559</v>
      </c>
      <c r="J5" s="34">
        <v>1018.8571445291745</v>
      </c>
      <c r="K5" s="34">
        <v>1257.1623093957583</v>
      </c>
      <c r="L5" s="34">
        <v>1401.0770740539497</v>
      </c>
      <c r="M5" s="34">
        <v>2465.9231264643763</v>
      </c>
      <c r="N5" s="34">
        <v>2737.2165318956745</v>
      </c>
      <c r="O5" s="34">
        <v>2955.936820178916</v>
      </c>
      <c r="P5" s="34">
        <v>3155.271801534834</v>
      </c>
      <c r="Q5" s="34">
        <f>Եռամսյակ!BI5</f>
        <v>3407.3227342385476</v>
      </c>
      <c r="R5" s="34">
        <f>Եռամսյակ!BM5</f>
        <v>3363.324742429584</v>
      </c>
      <c r="S5" s="34">
        <f>Եռամսյակ!BQ5</f>
        <v>3854.1952679691994</v>
      </c>
      <c r="T5" s="34">
        <f>Եռամսյակ!BU5</f>
        <v>4407.144239333615</v>
      </c>
      <c r="U5" s="34">
        <f>Եռամսյակ!BY5</f>
        <v>5057.198488184191</v>
      </c>
      <c r="V5" s="34">
        <f>Եռամսյակ!CC5</f>
        <v>5088.67443964883</v>
      </c>
      <c r="W5" s="34">
        <f>Եռամսյակ!CG5</f>
        <v>5427.694886347153</v>
      </c>
      <c r="X5" s="34">
        <f>Եռամսյակ!CK5</f>
        <v>5721.004334556864</v>
      </c>
      <c r="Y5" s="34">
        <f>Եռամսյակ!CO5</f>
        <v>6238.329891105264</v>
      </c>
      <c r="Z5" s="34">
        <f>Եռամսյակ!CS5</f>
        <v>5769.6545613901435</v>
      </c>
      <c r="AA5" s="34">
        <f>Եռամսյակ!CW5</f>
        <v>5866.357443413326</v>
      </c>
    </row>
    <row r="6" spans="1:27" s="14" customFormat="1" ht="15.75" customHeight="1">
      <c r="A6" s="27" t="s">
        <v>0</v>
      </c>
      <c r="B6" s="34">
        <v>2.21</v>
      </c>
      <c r="C6" s="34">
        <v>4.01</v>
      </c>
      <c r="D6" s="34">
        <v>22.585</v>
      </c>
      <c r="E6" s="34">
        <v>21.02032445741998</v>
      </c>
      <c r="F6" s="34">
        <v>30.66259383868161</v>
      </c>
      <c r="G6" s="34">
        <v>2.991232891586014</v>
      </c>
      <c r="H6" s="34">
        <v>0.18162908697532484</v>
      </c>
      <c r="I6" s="34">
        <v>0</v>
      </c>
      <c r="J6" s="34">
        <v>0</v>
      </c>
      <c r="K6" s="34">
        <v>0</v>
      </c>
      <c r="L6" s="34">
        <v>0</v>
      </c>
      <c r="M6" s="34">
        <v>0.00201565107190358</v>
      </c>
      <c r="N6" s="34">
        <v>1.3281542626775071</v>
      </c>
      <c r="O6" s="34">
        <v>0.4890390380713885</v>
      </c>
      <c r="P6" s="34">
        <v>0.33625043793376724</v>
      </c>
      <c r="Q6" s="34">
        <f>Եռամսյակ!BI6</f>
        <v>0.42684470640583455</v>
      </c>
      <c r="R6" s="34">
        <f>Եռամսյակ!BM6</f>
        <v>0.3790724475316537</v>
      </c>
      <c r="S6" s="34">
        <f>Եռամսյակ!BQ6</f>
        <v>0.41472405951647734</v>
      </c>
      <c r="T6" s="34">
        <f>Եռամսյակ!BU6</f>
        <v>0.36573937259288913</v>
      </c>
      <c r="U6" s="34">
        <f>Եռամսյակ!BY6</f>
        <v>3.3913869278614794</v>
      </c>
      <c r="V6" s="34">
        <f>Եռամսյակ!CC6</f>
        <v>0.0055277689002159215</v>
      </c>
      <c r="W6" s="34">
        <f>Եռամսյակ!CG6</f>
        <v>0.8063794883532015</v>
      </c>
      <c r="X6" s="34">
        <f>Եռամսյակ!CK6</f>
        <v>0.9136785551314377</v>
      </c>
      <c r="Y6" s="34">
        <f>Եռամսյակ!CO6</f>
        <v>0.3978992718258002</v>
      </c>
      <c r="Z6" s="34">
        <f>Եռամսյակ!CS6</f>
        <v>0.008055898409782847</v>
      </c>
      <c r="AA6" s="34">
        <f>Եռամսյակ!CW6</f>
        <v>5.348449945721932</v>
      </c>
    </row>
    <row r="7" spans="1:27" ht="15.75" customHeight="1">
      <c r="A7" s="28" t="s">
        <v>143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4">
        <f>Եռամսյակ!BI7</f>
        <v>0</v>
      </c>
      <c r="R7" s="35">
        <f>Եռամսյակ!BM7</f>
        <v>0</v>
      </c>
      <c r="S7" s="35">
        <f>Եռամսյակ!BQ7</f>
        <v>0</v>
      </c>
      <c r="T7" s="35">
        <f>Եռամսյակ!BU7</f>
        <v>0</v>
      </c>
      <c r="U7" s="35">
        <f>Եռամսյակ!BY7</f>
        <v>0</v>
      </c>
      <c r="V7" s="35">
        <f>Եռամսյակ!CC7</f>
        <v>0</v>
      </c>
      <c r="W7" s="35">
        <f>Եռամսյակ!CG7</f>
        <v>0</v>
      </c>
      <c r="X7" s="35">
        <f>Եռամսյակ!CK7</f>
        <v>0</v>
      </c>
      <c r="Y7" s="35">
        <f>Եռամսյակ!CO7</f>
        <v>0</v>
      </c>
      <c r="Z7" s="35">
        <f>Եռամսյակ!CS7</f>
        <v>0</v>
      </c>
      <c r="AA7" s="35">
        <f>Եռամսյակ!CW7</f>
        <v>0</v>
      </c>
    </row>
    <row r="8" spans="1:27" ht="15.75" customHeight="1">
      <c r="A8" s="28" t="s">
        <v>126</v>
      </c>
      <c r="B8" s="35">
        <v>2.21</v>
      </c>
      <c r="C8" s="35">
        <v>4.01</v>
      </c>
      <c r="D8" s="35">
        <v>3.84</v>
      </c>
      <c r="E8" s="35">
        <v>4.183847457419979</v>
      </c>
      <c r="F8" s="35">
        <v>2.8624168386816073</v>
      </c>
      <c r="G8" s="35">
        <v>2.9912328915860154</v>
      </c>
      <c r="H8" s="35">
        <v>0.18162908697532618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1.3281542626775071</v>
      </c>
      <c r="O8" s="35">
        <v>0.4043681024120187</v>
      </c>
      <c r="P8" s="35">
        <v>0.02630285628948361</v>
      </c>
      <c r="Q8" s="34">
        <f>Եռամսյակ!BI8</f>
        <v>0.02226137639325849</v>
      </c>
      <c r="R8" s="35">
        <f>Եռամսյակ!BM8</f>
        <v>0</v>
      </c>
      <c r="S8" s="35">
        <f>Եռամսյակ!BQ8</f>
        <v>0</v>
      </c>
      <c r="T8" s="35">
        <f>Եռամսյակ!BU8</f>
        <v>0</v>
      </c>
      <c r="U8" s="35">
        <f>Եռամսյակ!BY8</f>
        <v>3.372149914423183</v>
      </c>
      <c r="V8" s="35">
        <f>Եռամսյակ!CC8</f>
        <v>0</v>
      </c>
      <c r="W8" s="35">
        <f>Եռամսյակ!CG8</f>
        <v>0.8020008027306235</v>
      </c>
      <c r="X8" s="35">
        <f>Եռամսյակ!CK8</f>
        <v>0.9136785551314377</v>
      </c>
      <c r="Y8" s="35">
        <f>Եռամսյակ!CO8</f>
        <v>0.3977049399214641</v>
      </c>
      <c r="Z8" s="35">
        <f>Եռամսյակ!CS8</f>
        <v>0.007788084012525016</v>
      </c>
      <c r="AA8" s="35">
        <f>Եռամսյակ!CW8</f>
        <v>5.283070433057324</v>
      </c>
    </row>
    <row r="9" spans="1:27" ht="15.75" customHeight="1">
      <c r="A9" s="28" t="s">
        <v>1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0.00201565107190358</v>
      </c>
      <c r="N9" s="35">
        <v>4.530985755144532E-20</v>
      </c>
      <c r="O9" s="35">
        <v>0.08467093565936974</v>
      </c>
      <c r="P9" s="35">
        <v>0.30994758164428365</v>
      </c>
      <c r="Q9" s="34">
        <f>Եռամսյակ!BI9</f>
        <v>0.40458333001257607</v>
      </c>
      <c r="R9" s="35">
        <f>Եռամսյակ!BM9</f>
        <v>0.3790724475316537</v>
      </c>
      <c r="S9" s="35">
        <f>Եռամսյակ!BQ9</f>
        <v>0.41472405951647734</v>
      </c>
      <c r="T9" s="35">
        <f>Եռամսյակ!BU9</f>
        <v>0.36573937259288913</v>
      </c>
      <c r="U9" s="35">
        <f>Եռամսյակ!BY9</f>
        <v>0.019237013438296726</v>
      </c>
      <c r="V9" s="35">
        <f>Եռամսյակ!CC9</f>
        <v>0.0055277689002159215</v>
      </c>
      <c r="W9" s="35">
        <f>Եռամսյակ!CG9</f>
        <v>0.004378685622578034</v>
      </c>
      <c r="X9" s="35">
        <f>Եռամսյակ!CK9</f>
        <v>0</v>
      </c>
      <c r="Y9" s="35">
        <f>Եռամսյակ!CO9</f>
        <v>0.000194331904336115</v>
      </c>
      <c r="Z9" s="35">
        <f>Եռամսյակ!CS9</f>
        <v>0.0002678143972578312</v>
      </c>
      <c r="AA9" s="35">
        <f>Եռամսյակ!CW9</f>
        <v>0.06537951266460844</v>
      </c>
    </row>
    <row r="10" spans="1:27" ht="15.75" customHeight="1">
      <c r="A10" s="28" t="s">
        <v>139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4">
        <f>Եռամսյակ!BI10</f>
        <v>0</v>
      </c>
      <c r="R10" s="35">
        <f>Եռամսյակ!BM10</f>
        <v>0</v>
      </c>
      <c r="S10" s="35">
        <f>Եռամսյակ!BQ10</f>
        <v>0</v>
      </c>
      <c r="T10" s="35">
        <f>Եռամսյակ!BU10</f>
        <v>0</v>
      </c>
      <c r="U10" s="35">
        <f>Եռամսյակ!BY10</f>
        <v>0</v>
      </c>
      <c r="V10" s="35">
        <f>Եռամսյակ!CC10</f>
        <v>0</v>
      </c>
      <c r="W10" s="35">
        <f>Եռամսյակ!CG10</f>
        <v>0</v>
      </c>
      <c r="X10" s="35">
        <f>Եռամսյակ!CK10</f>
        <v>0</v>
      </c>
      <c r="Y10" s="35">
        <f>Եռամսյակ!CO10</f>
        <v>0</v>
      </c>
      <c r="Z10" s="35">
        <f>Եռամսյակ!CS10</f>
        <v>0</v>
      </c>
      <c r="AA10" s="35">
        <f>Եռամսյակ!CW10</f>
        <v>0</v>
      </c>
    </row>
    <row r="11" spans="1:27" ht="15.75" customHeight="1">
      <c r="A11" s="28" t="s">
        <v>35</v>
      </c>
      <c r="B11" s="35">
        <v>0</v>
      </c>
      <c r="C11" s="35">
        <v>0</v>
      </c>
      <c r="D11" s="35">
        <v>18.745</v>
      </c>
      <c r="E11" s="35">
        <v>16.836477000000002</v>
      </c>
      <c r="F11" s="35">
        <v>27.800177000000005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4">
        <f>Եռամսյակ!BI11</f>
        <v>0</v>
      </c>
      <c r="R11" s="35">
        <f>Եռամսյակ!BM11</f>
        <v>0</v>
      </c>
      <c r="S11" s="35">
        <f>Եռամսյակ!BQ11</f>
        <v>0</v>
      </c>
      <c r="T11" s="35">
        <f>Եռամսյակ!BU11</f>
        <v>0</v>
      </c>
      <c r="U11" s="35">
        <f>Եռամսյակ!BY11</f>
        <v>0</v>
      </c>
      <c r="V11" s="35">
        <f>Եռամսյակ!CC11</f>
        <v>0</v>
      </c>
      <c r="W11" s="35">
        <f>Եռամսյակ!CG11</f>
        <v>0</v>
      </c>
      <c r="X11" s="35">
        <f>Եռամսյակ!CK11</f>
        <v>0</v>
      </c>
      <c r="Y11" s="35">
        <f>Եռամսյակ!CO11</f>
        <v>0</v>
      </c>
      <c r="Z11" s="35">
        <f>Եռամսյակ!CS11</f>
        <v>0</v>
      </c>
      <c r="AA11" s="35">
        <f>Եռամսյակ!CW11</f>
        <v>0</v>
      </c>
    </row>
    <row r="12" spans="1:27" ht="15.75" customHeight="1">
      <c r="A12" s="27" t="s">
        <v>2</v>
      </c>
      <c r="B12" s="36">
        <v>547.4675673355625</v>
      </c>
      <c r="C12" s="36">
        <v>637.8060979606864</v>
      </c>
      <c r="D12" s="36">
        <v>662.0973046914587</v>
      </c>
      <c r="E12" s="36">
        <v>699.2998752681701</v>
      </c>
      <c r="F12" s="36">
        <v>798.6061675969611</v>
      </c>
      <c r="G12" s="36">
        <v>860.7752423343584</v>
      </c>
      <c r="H12" s="36">
        <v>937.2485094567278</v>
      </c>
      <c r="I12" s="36">
        <v>899.9313461393562</v>
      </c>
      <c r="J12" s="36">
        <v>1018.8571445291748</v>
      </c>
      <c r="K12" s="36">
        <v>1257.1623093957585</v>
      </c>
      <c r="L12" s="36">
        <v>1401.07707405395</v>
      </c>
      <c r="M12" s="36">
        <v>2465.921110813304</v>
      </c>
      <c r="N12" s="36">
        <v>2735.8883776329967</v>
      </c>
      <c r="O12" s="36">
        <v>2955.447781140845</v>
      </c>
      <c r="P12" s="36">
        <v>3154.9355510969003</v>
      </c>
      <c r="Q12" s="34">
        <f>Եռամսյակ!BI12</f>
        <v>3406.8958895321416</v>
      </c>
      <c r="R12" s="36">
        <f>Եռամսյակ!BM12</f>
        <v>3362.9456699820526</v>
      </c>
      <c r="S12" s="36">
        <f>Եռամսյակ!BQ12</f>
        <v>3853.780543909683</v>
      </c>
      <c r="T12" s="36">
        <f>Եռամսյակ!BU12</f>
        <v>4406.778499961022</v>
      </c>
      <c r="U12" s="36">
        <f>Եռամսյակ!BY12</f>
        <v>5053.80710125633</v>
      </c>
      <c r="V12" s="36">
        <f>Եռամսյակ!CC12</f>
        <v>5088.66891187993</v>
      </c>
      <c r="W12" s="36">
        <f>Եռամսյակ!CG12</f>
        <v>5426.888506858801</v>
      </c>
      <c r="X12" s="36">
        <f>Եռամսյակ!CK12</f>
        <v>5720.090656001732</v>
      </c>
      <c r="Y12" s="36">
        <f>Եռամսյակ!CO12</f>
        <v>6237.931991833439</v>
      </c>
      <c r="Z12" s="36">
        <f>Եռամսյակ!CS12</f>
        <v>5769.6465054917335</v>
      </c>
      <c r="AA12" s="36">
        <f>Եռամսյակ!CW12</f>
        <v>5861.008993467604</v>
      </c>
    </row>
    <row r="13" spans="1:27" s="14" customFormat="1" ht="15.75" customHeight="1">
      <c r="A13" s="28" t="s">
        <v>144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Եռամսյակ!BI13</f>
        <v>0</v>
      </c>
      <c r="R13" s="34">
        <f>Եռամսյակ!BM13</f>
        <v>0</v>
      </c>
      <c r="S13" s="34">
        <f>Եռամսյակ!BQ13</f>
        <v>0</v>
      </c>
      <c r="T13" s="34">
        <f>Եռամսյակ!BU13</f>
        <v>0</v>
      </c>
      <c r="U13" s="34">
        <f>Եռամսյակ!BY13</f>
        <v>0</v>
      </c>
      <c r="V13" s="34">
        <f>Եռամսյակ!CC13</f>
        <v>0</v>
      </c>
      <c r="W13" s="34">
        <f>Եռամսյակ!CG13</f>
        <v>0</v>
      </c>
      <c r="X13" s="34">
        <f>Եռամսյակ!CK13</f>
        <v>0</v>
      </c>
      <c r="Y13" s="34">
        <f>Եռամսյակ!CO13</f>
        <v>0</v>
      </c>
      <c r="Z13" s="34">
        <f>Եռամսյակ!CS13</f>
        <v>0</v>
      </c>
      <c r="AA13" s="34">
        <f>Եռամսյակ!CW13</f>
        <v>0</v>
      </c>
    </row>
    <row r="14" spans="1:27" ht="15">
      <c r="A14" s="28" t="s">
        <v>143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4">
        <f>Եռամսյակ!BI14</f>
        <v>0</v>
      </c>
      <c r="R14" s="35">
        <f>Եռամսյակ!BM14</f>
        <v>0</v>
      </c>
      <c r="S14" s="35">
        <f>Եռամսյակ!BQ14</f>
        <v>0</v>
      </c>
      <c r="T14" s="35">
        <f>Եռամսյակ!BU14</f>
        <v>0</v>
      </c>
      <c r="U14" s="35">
        <f>Եռամսյակ!BY14</f>
        <v>0</v>
      </c>
      <c r="V14" s="35">
        <f>Եռամսյակ!CC14</f>
        <v>0</v>
      </c>
      <c r="W14" s="35">
        <f>Եռամսյակ!CG14</f>
        <v>0</v>
      </c>
      <c r="X14" s="35">
        <f>Եռամսյակ!CK14</f>
        <v>0</v>
      </c>
      <c r="Y14" s="35">
        <f>Եռամսյակ!CO14</f>
        <v>0</v>
      </c>
      <c r="Z14" s="35">
        <f>Եռամսյակ!CS14</f>
        <v>0</v>
      </c>
      <c r="AA14" s="35">
        <f>Եռամսյակ!CW14</f>
        <v>0</v>
      </c>
    </row>
    <row r="15" spans="1:27" ht="15.75" customHeight="1">
      <c r="A15" s="28" t="s">
        <v>126</v>
      </c>
      <c r="B15" s="35">
        <v>0</v>
      </c>
      <c r="C15" s="35">
        <v>0</v>
      </c>
      <c r="D15" s="35">
        <v>0</v>
      </c>
      <c r="E15" s="35">
        <v>0.3349819043326198</v>
      </c>
      <c r="F15" s="35">
        <v>0.18458097385270436</v>
      </c>
      <c r="G15" s="35">
        <v>0.5486367775943749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0.06109966462790209</v>
      </c>
      <c r="O15" s="35">
        <v>0.4773066418986172</v>
      </c>
      <c r="P15" s="35">
        <v>0.46249922077602235</v>
      </c>
      <c r="Q15" s="34">
        <f>Եռամսյակ!BI15</f>
        <v>703.7737802646753</v>
      </c>
      <c r="R15" s="35">
        <f>Եռամսյակ!BM15</f>
        <v>665.1771641471814</v>
      </c>
      <c r="S15" s="35">
        <f>Եռամսյակ!BQ15</f>
        <v>898.6383854982225</v>
      </c>
      <c r="T15" s="35">
        <f>Եռամսյակ!BU15</f>
        <v>1005.1596481562336</v>
      </c>
      <c r="U15" s="35">
        <f>Եռամսյակ!BY15</f>
        <v>994.3565539393842</v>
      </c>
      <c r="V15" s="35">
        <f>Եռամսյակ!CC15</f>
        <v>906.1898804998607</v>
      </c>
      <c r="W15" s="35">
        <f>Եռամսյակ!CG15</f>
        <v>1069.7289980169567</v>
      </c>
      <c r="X15" s="35">
        <f>Եռամսյակ!CK15</f>
        <v>1012.2166369536623</v>
      </c>
      <c r="Y15" s="35">
        <f>Եռամսյակ!CO15</f>
        <v>1710.7299753328612</v>
      </c>
      <c r="Z15" s="35">
        <f>Եռամսյակ!CS15</f>
        <v>1202.657632016274</v>
      </c>
      <c r="AA15" s="35">
        <f>Եռամսյակ!CW15</f>
        <v>1243.0869080113923</v>
      </c>
    </row>
    <row r="16" spans="1:27" ht="15.75" customHeight="1">
      <c r="A16" s="28" t="s">
        <v>1</v>
      </c>
      <c r="B16" s="35">
        <v>547.4675673355625</v>
      </c>
      <c r="C16" s="35">
        <v>637.8060979606864</v>
      </c>
      <c r="D16" s="35">
        <v>662.0973046914587</v>
      </c>
      <c r="E16" s="35">
        <v>698.9648933638375</v>
      </c>
      <c r="F16" s="35">
        <v>798.4215866231083</v>
      </c>
      <c r="G16" s="35">
        <v>860.2266055567638</v>
      </c>
      <c r="H16" s="35">
        <v>937.2485094567276</v>
      </c>
      <c r="I16" s="35">
        <v>899.9313461393559</v>
      </c>
      <c r="J16" s="35">
        <v>1018.8571445291745</v>
      </c>
      <c r="K16" s="35">
        <v>1257.1623093957583</v>
      </c>
      <c r="L16" s="35">
        <v>1401.0770740539497</v>
      </c>
      <c r="M16" s="35">
        <v>2465.921110813304</v>
      </c>
      <c r="N16" s="35">
        <v>2735.827277968369</v>
      </c>
      <c r="O16" s="35">
        <v>2954.970474498946</v>
      </c>
      <c r="P16" s="35">
        <v>3154.4730518761244</v>
      </c>
      <c r="Q16" s="34">
        <f>Եռամսյակ!BI16</f>
        <v>2703.1221092674664</v>
      </c>
      <c r="R16" s="35">
        <f>Եռամսյակ!BM16</f>
        <v>2697.768505834871</v>
      </c>
      <c r="S16" s="35">
        <f>Եռամսյակ!BQ16</f>
        <v>2955.14215841146</v>
      </c>
      <c r="T16" s="35">
        <f>Եռամսյակ!BU16</f>
        <v>3401.6188518047884</v>
      </c>
      <c r="U16" s="35">
        <f>Եռամսյակ!BY16</f>
        <v>4059.4505473169456</v>
      </c>
      <c r="V16" s="35">
        <f>Եռամսյակ!CC16</f>
        <v>4182.4790313800695</v>
      </c>
      <c r="W16" s="35">
        <f>Եռամսյակ!CG16</f>
        <v>4357.1595088418435</v>
      </c>
      <c r="X16" s="35">
        <f>Եռամսյակ!CK16</f>
        <v>4707.874019048069</v>
      </c>
      <c r="Y16" s="35">
        <f>Եռամսյակ!CO16</f>
        <v>4527.202016500577</v>
      </c>
      <c r="Z16" s="35">
        <f>Եռամսյակ!CS16</f>
        <v>4566.9888734754595</v>
      </c>
      <c r="AA16" s="35">
        <f>Եռամսյակ!CW16</f>
        <v>4617.922085456212</v>
      </c>
    </row>
    <row r="17" spans="1:27" ht="15.75" customHeight="1">
      <c r="A17" s="28" t="s">
        <v>139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4">
        <f>Եռամսյակ!BI17</f>
        <v>0</v>
      </c>
      <c r="R17" s="35">
        <f>Եռամսյակ!BM17</f>
        <v>0</v>
      </c>
      <c r="S17" s="35">
        <f>Եռամսյակ!BQ17</f>
        <v>0</v>
      </c>
      <c r="T17" s="35">
        <f>Եռամսյակ!BU17</f>
        <v>0</v>
      </c>
      <c r="U17" s="35">
        <f>Եռամսյակ!BY17</f>
        <v>0</v>
      </c>
      <c r="V17" s="35">
        <f>Եռամսյակ!CC17</f>
        <v>0</v>
      </c>
      <c r="W17" s="35">
        <f>Եռամսյակ!CG17</f>
        <v>0</v>
      </c>
      <c r="X17" s="35">
        <f>Եռամսյակ!CK17</f>
        <v>0</v>
      </c>
      <c r="Y17" s="35">
        <f>Եռամսյակ!CO17</f>
        <v>0</v>
      </c>
      <c r="Z17" s="35">
        <f>Եռամսյակ!CS17</f>
        <v>0</v>
      </c>
      <c r="AA17" s="35">
        <f>Եռամսյակ!CW17</f>
        <v>0</v>
      </c>
    </row>
    <row r="18" spans="1:27" s="14" customFormat="1" ht="33.75" customHeight="1">
      <c r="A18" s="28" t="s">
        <v>35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4">
        <f>Եռամսյակ!BI18</f>
        <v>0</v>
      </c>
      <c r="R18" s="37">
        <f>Եռամսյակ!BM18</f>
        <v>0</v>
      </c>
      <c r="S18" s="37">
        <f>Եռամսյակ!BQ18</f>
        <v>0</v>
      </c>
      <c r="T18" s="37">
        <f>Եռամսյակ!BU18</f>
        <v>0</v>
      </c>
      <c r="U18" s="37">
        <f>Եռամսյակ!BY18</f>
        <v>0</v>
      </c>
      <c r="V18" s="37">
        <f>Եռամսյակ!CC18</f>
        <v>0</v>
      </c>
      <c r="W18" s="37">
        <f>Եռամսյակ!CG18</f>
        <v>0</v>
      </c>
      <c r="X18" s="37">
        <f>Եռամսյակ!CK18</f>
        <v>0</v>
      </c>
      <c r="Y18" s="37">
        <f>Եռամսյակ!CO18</f>
        <v>0</v>
      </c>
      <c r="Z18" s="37">
        <f>Եռամսյակ!CS18</f>
        <v>0</v>
      </c>
      <c r="AA18" s="37">
        <f>Եռամսյակ!CW18</f>
        <v>0</v>
      </c>
    </row>
    <row r="19" spans="1:27" s="14" customFormat="1" ht="18.75" customHeight="1">
      <c r="A19" s="29" t="s">
        <v>36</v>
      </c>
      <c r="B19" s="37">
        <v>186.05</v>
      </c>
      <c r="C19" s="37">
        <v>202.803</v>
      </c>
      <c r="D19" s="37">
        <v>178.32716322200895</v>
      </c>
      <c r="E19" s="37">
        <v>179.24625021231662</v>
      </c>
      <c r="F19" s="37">
        <v>207.7773120477507</v>
      </c>
      <c r="G19" s="37">
        <v>230.32356150745434</v>
      </c>
      <c r="H19" s="37">
        <v>240.59293226699816</v>
      </c>
      <c r="I19" s="37">
        <v>197.2178029050379</v>
      </c>
      <c r="J19" s="37">
        <v>186.58225015679508</v>
      </c>
      <c r="K19" s="37">
        <v>193.27823714436005</v>
      </c>
      <c r="L19" s="37">
        <v>175.97577159802188</v>
      </c>
      <c r="M19" s="37">
        <v>639.8130473467481</v>
      </c>
      <c r="N19" s="37">
        <v>699.800467237238</v>
      </c>
      <c r="O19" s="37">
        <v>754.0578092264575</v>
      </c>
      <c r="P19" s="37">
        <v>731.5917094695822</v>
      </c>
      <c r="Q19" s="34">
        <f>Եռամսյակ!BI19</f>
        <v>644.7410400725727</v>
      </c>
      <c r="R19" s="37">
        <f>Եռամսյակ!BM19</f>
        <v>568.2129977704767</v>
      </c>
      <c r="S19" s="37">
        <f>Եռամսյակ!BQ19</f>
        <v>600.0269324668225</v>
      </c>
      <c r="T19" s="37">
        <f>Եռամսյակ!BU19</f>
        <v>624.6489001921158</v>
      </c>
      <c r="U19" s="37">
        <f>Եռամսյակ!BY19</f>
        <v>730.5530446293918</v>
      </c>
      <c r="V19" s="37">
        <f>Եռամսյակ!CC19</f>
        <v>676.1154046933915</v>
      </c>
      <c r="W19" s="37">
        <f>Եռամսյակ!CG19</f>
        <v>615.4176079790336</v>
      </c>
      <c r="X19" s="37">
        <f>Եռամսյակ!CK19</f>
        <v>590.3151882040245</v>
      </c>
      <c r="Y19" s="37">
        <f>Եռամսյակ!CO19</f>
        <v>758.573353271339</v>
      </c>
      <c r="Z19" s="37">
        <f>Եռամսյակ!CS19</f>
        <v>840.281522029146</v>
      </c>
      <c r="AA19" s="37">
        <f>Եռամսյակ!CW19</f>
        <v>846.5024721937649</v>
      </c>
    </row>
    <row r="20" spans="1:27" ht="15.75" customHeight="1">
      <c r="A20" s="27" t="s">
        <v>0</v>
      </c>
      <c r="B20" s="35">
        <v>0</v>
      </c>
      <c r="C20" s="35">
        <v>0</v>
      </c>
      <c r="D20" s="35">
        <v>0.0371632220089408</v>
      </c>
      <c r="E20" s="35">
        <v>0.2028481618340721</v>
      </c>
      <c r="F20" s="35">
        <v>0.15152361059344494</v>
      </c>
      <c r="G20" s="35">
        <v>0.40814207102473493</v>
      </c>
      <c r="H20" s="35">
        <v>0.11099475650419888</v>
      </c>
      <c r="I20" s="35">
        <v>0.9892715102512273</v>
      </c>
      <c r="J20" s="35">
        <v>0.8162229493810178</v>
      </c>
      <c r="K20" s="35">
        <v>1.5929509226875287</v>
      </c>
      <c r="L20" s="35">
        <v>0.6499458448798614</v>
      </c>
      <c r="M20" s="35">
        <v>0.4085637968721058</v>
      </c>
      <c r="N20" s="35">
        <v>0.40264993671582683</v>
      </c>
      <c r="O20" s="36">
        <v>0.19318202944759866</v>
      </c>
      <c r="P20" s="36">
        <v>0.22410762946627685</v>
      </c>
      <c r="Q20" s="34">
        <f>Եռամսյակ!BI20</f>
        <v>0.25622901464352626</v>
      </c>
      <c r="R20" s="36">
        <f>Եռամսյակ!BM20</f>
        <v>0.3041046691369981</v>
      </c>
      <c r="S20" s="36">
        <f>Եռամսյակ!BQ20</f>
        <v>0.8860355733333334</v>
      </c>
      <c r="T20" s="36">
        <f>Եռամսյակ!BU20</f>
        <v>0.5774589279662768</v>
      </c>
      <c r="U20" s="36">
        <f>Եռամսյակ!BY20</f>
        <v>1.857050072299112</v>
      </c>
      <c r="V20" s="36">
        <f>Եռամսյակ!CC20</f>
        <v>1.573023152248062</v>
      </c>
      <c r="W20" s="36">
        <f>Եռամսյակ!CG20</f>
        <v>2.697148002710027</v>
      </c>
      <c r="X20" s="36">
        <f>Եռամսյակ!CK20</f>
        <v>2.5532560401079234</v>
      </c>
      <c r="Y20" s="36">
        <f>Եռամսյակ!CO20</f>
        <v>3.8157553705169325</v>
      </c>
      <c r="Z20" s="36">
        <f>Եռամսյակ!CS20</f>
        <v>3.4117633521355795</v>
      </c>
      <c r="AA20" s="36">
        <f>Եռամսյակ!CW20</f>
        <v>6.17573158600756</v>
      </c>
    </row>
    <row r="21" spans="1:27" ht="15.75" customHeight="1">
      <c r="A21" s="28" t="s">
        <v>143</v>
      </c>
      <c r="B21" s="35">
        <v>0</v>
      </c>
      <c r="C21" s="35">
        <v>0</v>
      </c>
      <c r="D21" s="35">
        <v>0</v>
      </c>
      <c r="E21" s="35">
        <v>0.002955281144871042</v>
      </c>
      <c r="F21" s="35">
        <v>0.007782686659029897</v>
      </c>
      <c r="G21" s="35">
        <v>0.04892308180212013</v>
      </c>
      <c r="H21" s="35">
        <v>0.007224586283550095</v>
      </c>
      <c r="I21" s="35">
        <v>0.8838883857926654</v>
      </c>
      <c r="J21" s="35">
        <v>0.5909364781292985</v>
      </c>
      <c r="K21" s="35">
        <v>1.2162006935770167</v>
      </c>
      <c r="L21" s="35">
        <v>0.4845383966354774</v>
      </c>
      <c r="M21" s="35">
        <v>0.19148341713196967</v>
      </c>
      <c r="N21" s="35">
        <v>0.2143071667950694</v>
      </c>
      <c r="O21" s="35">
        <v>0.12584677346605494</v>
      </c>
      <c r="P21" s="35">
        <v>0.025091203231081816</v>
      </c>
      <c r="Q21" s="34">
        <f>Եռամսյակ!BI21</f>
        <v>0.14913025293363574</v>
      </c>
      <c r="R21" s="35">
        <f>Եռամսյակ!BM21</f>
        <v>0.1753026473250942</v>
      </c>
      <c r="S21" s="35">
        <f>Եռամսյակ!BQ21</f>
        <v>0.5156893651679587</v>
      </c>
      <c r="T21" s="35">
        <f>Եռամսյակ!BU21</f>
        <v>0.46199463425218007</v>
      </c>
      <c r="U21" s="35">
        <f>Եռամսյակ!BY21</f>
        <v>1.4779506986159885</v>
      </c>
      <c r="V21" s="35">
        <f>Եռամսյակ!CC21</f>
        <v>0.6862421558656331</v>
      </c>
      <c r="W21" s="35">
        <f>Եռամսյակ!CG21</f>
        <v>1.213264594538253</v>
      </c>
      <c r="X21" s="35">
        <f>Եռամսյակ!CK21</f>
        <v>1.1665710780918117</v>
      </c>
      <c r="Y21" s="35">
        <f>Եռամսյակ!CO21</f>
        <v>1.6244264787353688</v>
      </c>
      <c r="Z21" s="35">
        <f>Եռամսյակ!CS21</f>
        <v>3.2722291958228524</v>
      </c>
      <c r="AA21" s="35">
        <f>Եռամսյակ!CW21</f>
        <v>5.736630278415968</v>
      </c>
    </row>
    <row r="22" spans="1:27" ht="27.75" customHeight="1">
      <c r="A22" s="28" t="s">
        <v>126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4">
        <f>Եռամսյակ!BI22</f>
        <v>0</v>
      </c>
      <c r="R22" s="38">
        <f>Եռամսյակ!BM22</f>
        <v>0</v>
      </c>
      <c r="S22" s="38">
        <f>Եռամսյակ!BQ22</f>
        <v>0</v>
      </c>
      <c r="T22" s="38">
        <f>Եռամսյակ!BU22</f>
        <v>0</v>
      </c>
      <c r="U22" s="38">
        <f>Եռամսյակ!BY22</f>
        <v>0</v>
      </c>
      <c r="V22" s="38">
        <f>Եռամսյակ!CC22</f>
        <v>0</v>
      </c>
      <c r="W22" s="38">
        <f>Եռամսյակ!CG22</f>
        <v>0</v>
      </c>
      <c r="X22" s="38">
        <f>Եռամսյակ!CK22</f>
        <v>0</v>
      </c>
      <c r="Y22" s="38">
        <f>Եռամսյակ!CO22</f>
        <v>0</v>
      </c>
      <c r="Z22" s="38">
        <f>Եռամսյակ!CS22</f>
        <v>0</v>
      </c>
      <c r="AA22" s="38">
        <f>Եռամսյակ!CW22</f>
        <v>0</v>
      </c>
    </row>
    <row r="23" spans="1:27" ht="15.75" customHeight="1">
      <c r="A23" s="28" t="s">
        <v>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4">
        <f>Եռամսյակ!BI23</f>
        <v>0</v>
      </c>
      <c r="R23" s="38">
        <f>Եռամսյակ!BM23</f>
        <v>0</v>
      </c>
      <c r="S23" s="38">
        <f>Եռամսյակ!BQ23</f>
        <v>0</v>
      </c>
      <c r="T23" s="38">
        <f>Եռամսյակ!BU23</f>
        <v>0</v>
      </c>
      <c r="U23" s="38">
        <f>Եռամսյակ!BY23</f>
        <v>0</v>
      </c>
      <c r="V23" s="38">
        <f>Եռամսյակ!CC23</f>
        <v>0</v>
      </c>
      <c r="W23" s="38">
        <f>Եռամսյակ!CG23</f>
        <v>0</v>
      </c>
      <c r="X23" s="38">
        <f>Եռամսյակ!CK23</f>
        <v>0</v>
      </c>
      <c r="Y23" s="38">
        <f>Եռամսյակ!CO23</f>
        <v>0</v>
      </c>
      <c r="Z23" s="38">
        <f>Եռամսյակ!CS23</f>
        <v>0</v>
      </c>
      <c r="AA23" s="38">
        <f>Եռամսյակ!CW23</f>
        <v>0</v>
      </c>
    </row>
    <row r="24" spans="1:27" ht="15.75" customHeight="1">
      <c r="A24" s="28" t="s">
        <v>139</v>
      </c>
      <c r="B24" s="35">
        <v>0</v>
      </c>
      <c r="C24" s="35">
        <v>0</v>
      </c>
      <c r="D24" s="35">
        <v>0</v>
      </c>
      <c r="E24" s="35">
        <v>0.0986375837026753</v>
      </c>
      <c r="F24" s="35">
        <v>0.04132216057720255</v>
      </c>
      <c r="G24" s="35">
        <v>0.22493728498233215</v>
      </c>
      <c r="H24" s="35">
        <v>0.027415955870245364</v>
      </c>
      <c r="I24" s="35">
        <v>0.023850014438348267</v>
      </c>
      <c r="J24" s="35">
        <v>0.07922971114167815</v>
      </c>
      <c r="K24" s="35">
        <v>0.3042965774768259</v>
      </c>
      <c r="L24" s="35">
        <v>0.10099382877449221</v>
      </c>
      <c r="M24" s="35">
        <v>0.1649293188494006</v>
      </c>
      <c r="N24" s="35">
        <v>0.13376887161567244</v>
      </c>
      <c r="O24" s="35">
        <v>0.016020566658889984</v>
      </c>
      <c r="P24" s="35">
        <v>0.1498081832598246</v>
      </c>
      <c r="Q24" s="34">
        <f>Եռամսյակ!BI24</f>
        <v>0.05798854205699635</v>
      </c>
      <c r="R24" s="35">
        <f>Եռամսյակ!BM24</f>
        <v>0.08686412257616269</v>
      </c>
      <c r="S24" s="35">
        <f>Եռամսյակ!BQ24</f>
        <v>0.03858604568475453</v>
      </c>
      <c r="T24" s="35">
        <f>Եռամսյակ!BU24</f>
        <v>0.07419150969128406</v>
      </c>
      <c r="U24" s="35">
        <f>Եռամսյակ!BY24</f>
        <v>0.10672051642222682</v>
      </c>
      <c r="V24" s="35">
        <f>Եռամսյակ!CC24</f>
        <v>0.14414652175710596</v>
      </c>
      <c r="W24" s="35">
        <f>Եռամսյակ!CG24</f>
        <v>0.14848263769022305</v>
      </c>
      <c r="X24" s="35">
        <f>Եռամսյակ!CK24</f>
        <v>0.09505583095734706</v>
      </c>
      <c r="Y24" s="35">
        <f>Եռամսյակ!CO24</f>
        <v>1.9992765868288416</v>
      </c>
      <c r="Z24" s="35">
        <f>Եռամսյակ!CS24</f>
        <v>0.053534871306247934</v>
      </c>
      <c r="AA24" s="35">
        <f>Եռամսյակ!CW24</f>
        <v>0.2565368339138812</v>
      </c>
    </row>
    <row r="25" spans="1:27" ht="15.75" customHeight="1">
      <c r="A25" s="28" t="s">
        <v>35</v>
      </c>
      <c r="B25" s="35">
        <v>0</v>
      </c>
      <c r="C25" s="35">
        <v>0</v>
      </c>
      <c r="D25" s="35">
        <v>0.037163222008940795</v>
      </c>
      <c r="E25" s="35">
        <v>0.10125529698652574</v>
      </c>
      <c r="F25" s="35">
        <v>0.10241876335721253</v>
      </c>
      <c r="G25" s="35">
        <v>0.13428170424028277</v>
      </c>
      <c r="H25" s="35">
        <v>0.07635421435040349</v>
      </c>
      <c r="I25" s="35">
        <v>0.08153311002021374</v>
      </c>
      <c r="J25" s="35">
        <v>0.14605676011004148</v>
      </c>
      <c r="K25" s="35">
        <v>0.07245365163368636</v>
      </c>
      <c r="L25" s="35">
        <v>0.0644136194698923</v>
      </c>
      <c r="M25" s="35">
        <v>0.05215106089073562</v>
      </c>
      <c r="N25" s="35">
        <v>0.05457389830508495</v>
      </c>
      <c r="O25" s="35">
        <v>0.051314689322653616</v>
      </c>
      <c r="P25" s="35">
        <v>0.04920824297537044</v>
      </c>
      <c r="Q25" s="34">
        <f>Եռամսյակ!BI25</f>
        <v>0.04911021965289419</v>
      </c>
      <c r="R25" s="35">
        <f>Եռամսյակ!BM25</f>
        <v>0.0419378992357412</v>
      </c>
      <c r="S25" s="35">
        <f>Եռամսյակ!BQ25</f>
        <v>0.3317601624806201</v>
      </c>
      <c r="T25" s="35">
        <f>Եռամսյակ!BU25</f>
        <v>0.04127278402281275</v>
      </c>
      <c r="U25" s="35">
        <f>Եռամսյակ!BY25</f>
        <v>0.2723788572608965</v>
      </c>
      <c r="V25" s="35">
        <f>Եռամսյակ!CC25</f>
        <v>0.742634474625323</v>
      </c>
      <c r="W25" s="35">
        <f>Եռամսյակ!CG25</f>
        <v>1.335400770481551</v>
      </c>
      <c r="X25" s="35">
        <f>Եռամսյակ!CK25</f>
        <v>1.2916291310587649</v>
      </c>
      <c r="Y25" s="35">
        <f>Եռամսյակ!CO25</f>
        <v>0.19205230495272216</v>
      </c>
      <c r="Z25" s="35">
        <f>Եռամսյակ!CS25</f>
        <v>0.08599928500647915</v>
      </c>
      <c r="AA25" s="35">
        <f>Եռամսյակ!CW25</f>
        <v>0.18256447367770942</v>
      </c>
    </row>
    <row r="26" spans="1:27" s="14" customFormat="1" ht="18.75" customHeight="1">
      <c r="A26" s="27" t="s">
        <v>2</v>
      </c>
      <c r="B26" s="37">
        <v>186.05</v>
      </c>
      <c r="C26" s="37">
        <v>202.803</v>
      </c>
      <c r="D26" s="37">
        <v>178.29000000000002</v>
      </c>
      <c r="E26" s="37">
        <v>179.0434020504825</v>
      </c>
      <c r="F26" s="37">
        <v>207.62578843715718</v>
      </c>
      <c r="G26" s="37">
        <v>229.91541943642952</v>
      </c>
      <c r="H26" s="37">
        <v>240.4819375104939</v>
      </c>
      <c r="I26" s="37">
        <v>196.22853139478661</v>
      </c>
      <c r="J26" s="37">
        <v>185.76602720741403</v>
      </c>
      <c r="K26" s="37">
        <v>191.6852862216725</v>
      </c>
      <c r="L26" s="37">
        <v>175.32582575314203</v>
      </c>
      <c r="M26" s="37">
        <v>639.404483549876</v>
      </c>
      <c r="N26" s="37">
        <v>699.3978173005221</v>
      </c>
      <c r="O26" s="37">
        <v>753.8646271970099</v>
      </c>
      <c r="P26" s="37">
        <v>731.3676018401159</v>
      </c>
      <c r="Q26" s="34">
        <f>Եռամսյակ!BI26</f>
        <v>644.4848110579292</v>
      </c>
      <c r="R26" s="37">
        <f>Եռամսյակ!BM26</f>
        <v>567.9088931013397</v>
      </c>
      <c r="S26" s="37">
        <f>Եռամսյակ!BQ26</f>
        <v>599.1408968934892</v>
      </c>
      <c r="T26" s="37">
        <f>Եռամսյակ!BU26</f>
        <v>624.0714412641495</v>
      </c>
      <c r="U26" s="37">
        <f>Եռամսյակ!BY26</f>
        <v>728.6959945570927</v>
      </c>
      <c r="V26" s="37">
        <f>Եռամսյակ!CC26</f>
        <v>674.5423815411434</v>
      </c>
      <c r="W26" s="37">
        <f>Եռամսյակ!CG26</f>
        <v>612.7204599763236</v>
      </c>
      <c r="X26" s="37">
        <f>Եռամսյակ!CK26</f>
        <v>587.7619321639165</v>
      </c>
      <c r="Y26" s="37">
        <f>Եռամսյակ!CO26</f>
        <v>754.757597900822</v>
      </c>
      <c r="Z26" s="37">
        <f>Եռամսյակ!CS26</f>
        <v>836.8697586770104</v>
      </c>
      <c r="AA26" s="37">
        <f>Եռամսյակ!CW26</f>
        <v>840.3267406077573</v>
      </c>
    </row>
    <row r="27" spans="1:27" ht="24.75" customHeight="1">
      <c r="A27" s="28" t="s">
        <v>144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137.995069612355</v>
      </c>
      <c r="N27" s="35">
        <v>135.58819624904785</v>
      </c>
      <c r="O27" s="35">
        <v>135.1271706738367</v>
      </c>
      <c r="P27" s="35">
        <v>135.2469261602658</v>
      </c>
      <c r="Q27" s="34">
        <f>Եռամսյակ!BI27</f>
        <v>135.52599749597044</v>
      </c>
      <c r="R27" s="35">
        <f>Եռամսյակ!BM27</f>
        <v>127.48002815080953</v>
      </c>
      <c r="S27" s="35">
        <f>Եռամսյակ!BQ27</f>
        <v>121.93928265612404</v>
      </c>
      <c r="T27" s="35">
        <f>Եռամսյակ!BU27</f>
        <v>118.32810674022001</v>
      </c>
      <c r="U27" s="35">
        <f>Եռամսյակ!BY27</f>
        <v>125.45687339041521</v>
      </c>
      <c r="V27" s="35">
        <f>Եռամսյակ!CC27</f>
        <v>122.59242672074419</v>
      </c>
      <c r="W27" s="35">
        <f>Եռամսյակ!CG27</f>
        <v>121.83088844486139</v>
      </c>
      <c r="X27" s="35">
        <f>Եռամսյակ!CK27</f>
        <v>126.74927369390916</v>
      </c>
      <c r="Y27" s="35">
        <f>Եռամսյակ!CO27</f>
        <v>295.95348723289044</v>
      </c>
      <c r="Z27" s="35">
        <f>Եռամսյակ!CS27</f>
        <v>282.6821522473258</v>
      </c>
      <c r="AA27" s="35">
        <f>Եռամսյակ!CW27</f>
        <v>285.64814396123916</v>
      </c>
    </row>
    <row r="28" spans="1:27" ht="15.75" customHeight="1">
      <c r="A28" s="28" t="s">
        <v>143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4">
        <f>Եռամսյակ!BI28</f>
        <v>0</v>
      </c>
      <c r="R28" s="35">
        <f>Եռամսյակ!BM28</f>
        <v>0</v>
      </c>
      <c r="S28" s="35">
        <f>Եռամսյակ!BQ28</f>
        <v>0</v>
      </c>
      <c r="T28" s="35">
        <f>Եռամսյակ!BU28</f>
        <v>0</v>
      </c>
      <c r="U28" s="35">
        <f>Եռամսյակ!BY28</f>
        <v>0</v>
      </c>
      <c r="V28" s="35">
        <f>Եռամսյակ!CC28</f>
        <v>0</v>
      </c>
      <c r="W28" s="35">
        <f>Եռամսյակ!CG28</f>
        <v>0</v>
      </c>
      <c r="X28" s="35">
        <f>Եռամսյակ!CK28</f>
        <v>0</v>
      </c>
      <c r="Y28" s="35">
        <f>Եռամսյակ!CO28</f>
        <v>0</v>
      </c>
      <c r="Z28" s="35">
        <f>Եռամսյակ!CS28</f>
        <v>0</v>
      </c>
      <c r="AA28" s="35">
        <f>Եռամսյակ!CW28</f>
        <v>0</v>
      </c>
    </row>
    <row r="29" spans="1:27" ht="25.5" customHeight="1">
      <c r="A29" s="28" t="s">
        <v>126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4">
        <f>Եռամսյակ!BI29</f>
        <v>0</v>
      </c>
      <c r="R29" s="35">
        <f>Եռամսյակ!BM29</f>
        <v>0</v>
      </c>
      <c r="S29" s="35">
        <f>Եռամսյակ!BQ29</f>
        <v>0</v>
      </c>
      <c r="T29" s="35">
        <f>Եռամսյակ!BU29</f>
        <v>0</v>
      </c>
      <c r="U29" s="35">
        <f>Եռամսյակ!BY29</f>
        <v>0</v>
      </c>
      <c r="V29" s="35">
        <f>Եռամսյակ!CC29</f>
        <v>0</v>
      </c>
      <c r="W29" s="35">
        <f>Եռամսյակ!CG29</f>
        <v>0</v>
      </c>
      <c r="X29" s="35">
        <f>Եռամսյակ!CK29</f>
        <v>0</v>
      </c>
      <c r="Y29" s="35">
        <f>Եռամսյակ!CO29</f>
        <v>0</v>
      </c>
      <c r="Z29" s="35">
        <f>Եռամսյակ!CS29</f>
        <v>0</v>
      </c>
      <c r="AA29" s="35">
        <f>Եռամսյակ!CW29</f>
        <v>0</v>
      </c>
    </row>
    <row r="30" spans="1:27" ht="19.5" customHeight="1">
      <c r="A30" s="28" t="s">
        <v>1</v>
      </c>
      <c r="B30" s="35">
        <v>186.05</v>
      </c>
      <c r="C30" s="35">
        <v>202.803</v>
      </c>
      <c r="D30" s="35">
        <v>178.29000000000002</v>
      </c>
      <c r="E30" s="35">
        <v>179.0434020504825</v>
      </c>
      <c r="F30" s="35">
        <v>207.62578843715718</v>
      </c>
      <c r="G30" s="35">
        <v>229.91541943642952</v>
      </c>
      <c r="H30" s="35">
        <v>240.4819375104939</v>
      </c>
      <c r="I30" s="35">
        <v>196.22853139478661</v>
      </c>
      <c r="J30" s="35">
        <v>185.76602720741403</v>
      </c>
      <c r="K30" s="35">
        <v>191.6852862216725</v>
      </c>
      <c r="L30" s="35">
        <v>175.32582575314203</v>
      </c>
      <c r="M30" s="35">
        <v>501.409413937521</v>
      </c>
      <c r="N30" s="35">
        <v>563.8096210514742</v>
      </c>
      <c r="O30" s="35">
        <v>618.7374565231731</v>
      </c>
      <c r="P30" s="35">
        <v>596.1206756798501</v>
      </c>
      <c r="Q30" s="34">
        <f>Եռամսյակ!BI30</f>
        <v>508.95881356195866</v>
      </c>
      <c r="R30" s="35">
        <f>Եռամսյակ!BM30</f>
        <v>440.4288649505301</v>
      </c>
      <c r="S30" s="35">
        <f>Եռամսյակ!BQ30</f>
        <v>477.2016142373651</v>
      </c>
      <c r="T30" s="35">
        <f>Եռամսյակ!BU30</f>
        <v>505.74333452392943</v>
      </c>
      <c r="U30" s="35">
        <f>Եռամսյակ!BY30</f>
        <v>603.2391211666775</v>
      </c>
      <c r="V30" s="35">
        <f>Եռամսյակ!CC30</f>
        <v>551.9499548203992</v>
      </c>
      <c r="W30" s="35">
        <f>Եռամսյակ!CG30</f>
        <v>490.88957153146214</v>
      </c>
      <c r="X30" s="35">
        <f>Եռամսյակ!CK30</f>
        <v>461.0126584700074</v>
      </c>
      <c r="Y30" s="35">
        <f>Եռամսյակ!CO30</f>
        <v>458.80411066793164</v>
      </c>
      <c r="Z30" s="35">
        <f>Եռամսյակ!CS30</f>
        <v>554.1876064296846</v>
      </c>
      <c r="AA30" s="35">
        <f>Եռամսյակ!CW30</f>
        <v>554.6785966465181</v>
      </c>
    </row>
    <row r="31" spans="1:27" s="14" customFormat="1" ht="18.75" customHeight="1">
      <c r="A31" s="28" t="s">
        <v>139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4">
        <f>Եռամսյակ!BI31</f>
        <v>0</v>
      </c>
      <c r="R31" s="37">
        <f>Եռամսյակ!BM31</f>
        <v>0</v>
      </c>
      <c r="S31" s="37">
        <f>Եռամսյակ!BQ31</f>
        <v>0</v>
      </c>
      <c r="T31" s="37">
        <f>Եռամսյակ!BU31</f>
        <v>0</v>
      </c>
      <c r="U31" s="37">
        <f>Եռամսյակ!BY31</f>
        <v>0</v>
      </c>
      <c r="V31" s="37">
        <f>Եռամսյակ!CC31</f>
        <v>0</v>
      </c>
      <c r="W31" s="37">
        <f>Եռամսյակ!CG31</f>
        <v>0</v>
      </c>
      <c r="X31" s="37">
        <f>Եռամսյակ!CK31</f>
        <v>0</v>
      </c>
      <c r="Y31" s="37">
        <f>Եռամսյակ!CO31</f>
        <v>0</v>
      </c>
      <c r="Z31" s="37">
        <f>Եռամսյակ!CS31</f>
        <v>0</v>
      </c>
      <c r="AA31" s="37">
        <f>Եռամսյակ!CW31</f>
        <v>0</v>
      </c>
    </row>
    <row r="32" spans="1:27" s="14" customFormat="1" ht="15.75" customHeight="1">
      <c r="A32" s="28" t="s">
        <v>35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4">
        <f>Եռամսյակ!BI32</f>
        <v>0</v>
      </c>
      <c r="R32" s="38">
        <f>Եռամսյակ!BM32</f>
        <v>0</v>
      </c>
      <c r="S32" s="38">
        <f>Եռամսյակ!BQ32</f>
        <v>0</v>
      </c>
      <c r="T32" s="38">
        <f>Եռամսյակ!BU32</f>
        <v>0</v>
      </c>
      <c r="U32" s="38">
        <f>Եռամսյակ!BY32</f>
        <v>0</v>
      </c>
      <c r="V32" s="38">
        <f>Եռամսյակ!CC32</f>
        <v>0</v>
      </c>
      <c r="W32" s="38">
        <f>Եռամսյակ!CG32</f>
        <v>0</v>
      </c>
      <c r="X32" s="38">
        <f>Եռամսյակ!CK32</f>
        <v>0</v>
      </c>
      <c r="Y32" s="38">
        <f>Եռամսյակ!CO32</f>
        <v>0</v>
      </c>
      <c r="Z32" s="38">
        <f>Եռամսյակ!CS32</f>
        <v>0</v>
      </c>
      <c r="AA32" s="38">
        <f>Եռամսյակ!CW32</f>
        <v>0</v>
      </c>
    </row>
    <row r="33" spans="1:27" ht="27" customHeight="1">
      <c r="A33" s="41" t="s">
        <v>145</v>
      </c>
      <c r="B33" s="36">
        <v>96.8</v>
      </c>
      <c r="C33" s="36">
        <v>111.58</v>
      </c>
      <c r="D33" s="36">
        <v>119.41335723070041</v>
      </c>
      <c r="E33" s="36">
        <v>115.90013755499898</v>
      </c>
      <c r="F33" s="36">
        <v>94.82767186992425</v>
      </c>
      <c r="G33" s="36">
        <v>94.67537344198291</v>
      </c>
      <c r="H33" s="36">
        <v>129.34271159229374</v>
      </c>
      <c r="I33" s="36">
        <v>152.39425131611088</v>
      </c>
      <c r="J33" s="36">
        <v>208.85503001733147</v>
      </c>
      <c r="K33" s="36">
        <v>543.7110071238214</v>
      </c>
      <c r="L33" s="36">
        <v>914.8191151547834</v>
      </c>
      <c r="M33" s="36">
        <v>864.4767044208527</v>
      </c>
      <c r="N33" s="36">
        <v>1127.8503535824343</v>
      </c>
      <c r="O33" s="36">
        <v>1607.344732253175</v>
      </c>
      <c r="P33" s="36">
        <v>1923.5004767873468</v>
      </c>
      <c r="Q33" s="34">
        <f>Եռամսյակ!BI33</f>
        <v>2329.708199145088</v>
      </c>
      <c r="R33" s="36">
        <f>Եռամսյակ!BM33</f>
        <v>2241.6694627766174</v>
      </c>
      <c r="S33" s="36">
        <f>Եռամսյակ!BQ33</f>
        <v>2070.8904663263543</v>
      </c>
      <c r="T33" s="36">
        <f>Եռամսյակ!BU33</f>
        <v>2328.3136745378793</v>
      </c>
      <c r="U33" s="36">
        <f>Եռամսյակ!BY33</f>
        <v>1985.5363938958615</v>
      </c>
      <c r="V33" s="36">
        <f>Եռամսյակ!CC33</f>
        <v>2510.9837541149755</v>
      </c>
      <c r="W33" s="36">
        <f>Եռամսյակ!CG33</f>
        <v>3271.326256680056</v>
      </c>
      <c r="X33" s="36">
        <f>Եռամսյակ!CK33</f>
        <v>3431.43239577473</v>
      </c>
      <c r="Y33" s="36">
        <f>Եռամսյակ!CO33</f>
        <v>3193.2336434461254</v>
      </c>
      <c r="Z33" s="36">
        <f>Եռամսյակ!CS33</f>
        <v>4822.787981274385</v>
      </c>
      <c r="AA33" s="36">
        <f>Եռամսյակ!CW33</f>
        <v>4351.25415978108</v>
      </c>
    </row>
    <row r="34" spans="1:27" ht="15.75" customHeight="1">
      <c r="A34" s="27" t="s">
        <v>0</v>
      </c>
      <c r="B34" s="35">
        <v>96.8</v>
      </c>
      <c r="C34" s="35">
        <v>111.58</v>
      </c>
      <c r="D34" s="35">
        <v>119.41335723070041</v>
      </c>
      <c r="E34" s="35">
        <v>115.90013755499898</v>
      </c>
      <c r="F34" s="35">
        <v>75.02704269178817</v>
      </c>
      <c r="G34" s="35">
        <v>82.51683517613596</v>
      </c>
      <c r="H34" s="35">
        <v>107.08809278774905</v>
      </c>
      <c r="I34" s="35">
        <v>106.83666229814074</v>
      </c>
      <c r="J34" s="35">
        <v>132.08337948253094</v>
      </c>
      <c r="K34" s="35">
        <v>321.1784588537571</v>
      </c>
      <c r="L34" s="35">
        <v>348.22410003464904</v>
      </c>
      <c r="M34" s="35">
        <v>346.00721811240334</v>
      </c>
      <c r="N34" s="35">
        <v>429.48325128164214</v>
      </c>
      <c r="O34" s="36">
        <v>608.7321408852297</v>
      </c>
      <c r="P34" s="36">
        <v>617.5456078444352</v>
      </c>
      <c r="Q34" s="34">
        <f>Եռամսյակ!BI34</f>
        <v>947.8852933988046</v>
      </c>
      <c r="R34" s="36">
        <f>Եռամսյակ!BM34</f>
        <v>770.1764523843378</v>
      </c>
      <c r="S34" s="36">
        <f>Եռամսյակ!BQ34</f>
        <v>514.4568014937274</v>
      </c>
      <c r="T34" s="36">
        <f>Եռամսյակ!BU34</f>
        <v>874.1474432248302</v>
      </c>
      <c r="U34" s="36">
        <f>Եռամսյակ!BY34</f>
        <v>663.6594555690222</v>
      </c>
      <c r="V34" s="36">
        <f>Եռամսյակ!CC34</f>
        <v>960.0783925857638</v>
      </c>
      <c r="W34" s="36">
        <f>Եռամսյակ!CG34</f>
        <v>1513.8908654035015</v>
      </c>
      <c r="X34" s="36">
        <f>Եռամսյակ!CK34</f>
        <v>1436.7924948771752</v>
      </c>
      <c r="Y34" s="36">
        <f>Եռամսյակ!CO34</f>
        <v>1292.6205900117025</v>
      </c>
      <c r="Z34" s="36">
        <f>Եռամսյակ!CS34</f>
        <v>2973.4844969324868</v>
      </c>
      <c r="AA34" s="36">
        <f>Եռամսյակ!CW34</f>
        <v>2618.9443054952917</v>
      </c>
    </row>
    <row r="35" spans="1:27" ht="25.5" customHeight="1">
      <c r="A35" s="28" t="s">
        <v>143</v>
      </c>
      <c r="B35" s="35">
        <v>50.94</v>
      </c>
      <c r="C35" s="35">
        <v>71.57000000000001</v>
      </c>
      <c r="D35" s="35">
        <v>76.25335723070043</v>
      </c>
      <c r="E35" s="35">
        <v>83.42715569320589</v>
      </c>
      <c r="F35" s="35">
        <v>67.55931371710919</v>
      </c>
      <c r="G35" s="35">
        <v>76.63313967758464</v>
      </c>
      <c r="H35" s="35">
        <v>95.13375596904332</v>
      </c>
      <c r="I35" s="35">
        <v>99.08297829805191</v>
      </c>
      <c r="J35" s="35">
        <v>99.02295185694636</v>
      </c>
      <c r="K35" s="35">
        <v>167.63442123297745</v>
      </c>
      <c r="L35" s="35">
        <v>265.57762639583865</v>
      </c>
      <c r="M35" s="35">
        <v>307.683547979729</v>
      </c>
      <c r="N35" s="35">
        <v>338.53810130970726</v>
      </c>
      <c r="O35" s="35">
        <v>460.0898751751523</v>
      </c>
      <c r="P35" s="35">
        <v>462.7608834751858</v>
      </c>
      <c r="Q35" s="34">
        <f>Եռամսյակ!BI35</f>
        <v>773.6296076942381</v>
      </c>
      <c r="R35" s="35">
        <f>Եռամսյակ!BM35</f>
        <v>412.6832117318241</v>
      </c>
      <c r="S35" s="35">
        <f>Եռամսյակ!BQ35</f>
        <v>375.37017339943446</v>
      </c>
      <c r="T35" s="35">
        <f>Եռամսյակ!BU35</f>
        <v>742.5160695216439</v>
      </c>
      <c r="U35" s="35">
        <f>Եռամսյակ!BY35</f>
        <v>522.9382539679045</v>
      </c>
      <c r="V35" s="35">
        <f>Եռամսյակ!CC35</f>
        <v>763.5168426356593</v>
      </c>
      <c r="W35" s="35">
        <f>Եռամսյակ!CG35</f>
        <v>1340.4312035931407</v>
      </c>
      <c r="X35" s="35">
        <f>Եռամսյակ!CK35</f>
        <v>1107.7294778575335</v>
      </c>
      <c r="Y35" s="35">
        <f>Եռամսյակ!CO35</f>
        <v>1077.833165442714</v>
      </c>
      <c r="Z35" s="35">
        <f>Եռամսյակ!CS35</f>
        <v>2723.259649815509</v>
      </c>
      <c r="AA35" s="35">
        <f>Եռամսյակ!CW35</f>
        <v>2437.2426034722544</v>
      </c>
    </row>
    <row r="36" spans="1:27" ht="19.5" customHeight="1">
      <c r="A36" s="28" t="s">
        <v>126</v>
      </c>
      <c r="B36" s="35">
        <v>0.07</v>
      </c>
      <c r="C36" s="35">
        <v>0.07</v>
      </c>
      <c r="D36" s="35">
        <v>0.22</v>
      </c>
      <c r="E36" s="35">
        <v>0.22</v>
      </c>
      <c r="F36" s="35">
        <v>0</v>
      </c>
      <c r="G36" s="35">
        <v>0.040633170800650126</v>
      </c>
      <c r="H36" s="35">
        <v>0</v>
      </c>
      <c r="I36" s="35">
        <v>0</v>
      </c>
      <c r="J36" s="35">
        <v>0</v>
      </c>
      <c r="K36" s="35">
        <v>0.08149112615870094</v>
      </c>
      <c r="L36" s="35">
        <v>0.006520392527630161</v>
      </c>
      <c r="M36" s="35">
        <v>0.03969409087300537</v>
      </c>
      <c r="N36" s="35">
        <v>0</v>
      </c>
      <c r="O36" s="35">
        <v>0</v>
      </c>
      <c r="P36" s="35">
        <v>0</v>
      </c>
      <c r="Q36" s="34">
        <f>Եռամսյակ!BI36</f>
        <v>0</v>
      </c>
      <c r="R36" s="35">
        <f>Եռամսյակ!BM36</f>
        <v>0</v>
      </c>
      <c r="S36" s="35">
        <f>Եռամսյակ!BQ36</f>
        <v>0</v>
      </c>
      <c r="T36" s="35">
        <f>Եռամսյակ!BU36</f>
        <v>0</v>
      </c>
      <c r="U36" s="35">
        <f>Եռամսյակ!BY36</f>
        <v>0</v>
      </c>
      <c r="V36" s="35">
        <f>Եռամսյակ!CC36</f>
        <v>0</v>
      </c>
      <c r="W36" s="35">
        <f>Եռամսյակ!CG36</f>
        <v>0</v>
      </c>
      <c r="X36" s="35">
        <f>Եռամսյակ!CK36</f>
        <v>0</v>
      </c>
      <c r="Y36" s="35">
        <f>Եռամսյակ!CO36</f>
        <v>0</v>
      </c>
      <c r="Z36" s="35">
        <f>Եռամսյակ!CS36</f>
        <v>0</v>
      </c>
      <c r="AA36" s="35">
        <f>Եռամսյակ!CW36</f>
        <v>0</v>
      </c>
    </row>
    <row r="37" spans="1:27" s="19" customFormat="1" ht="17.25" customHeight="1">
      <c r="A37" s="28" t="s">
        <v>1</v>
      </c>
      <c r="B37" s="35">
        <v>45.4</v>
      </c>
      <c r="C37" s="35">
        <v>39.72</v>
      </c>
      <c r="D37" s="35">
        <v>42.02</v>
      </c>
      <c r="E37" s="35">
        <v>30.725449819384025</v>
      </c>
      <c r="F37" s="35">
        <v>5.898630511720153</v>
      </c>
      <c r="G37" s="35">
        <v>4.362698749205004</v>
      </c>
      <c r="H37" s="35">
        <v>3.085871891980899</v>
      </c>
      <c r="I37" s="35">
        <v>1.6708167662542461</v>
      </c>
      <c r="J37" s="35">
        <v>29.547281980742778</v>
      </c>
      <c r="K37" s="35">
        <v>137.45325851688577</v>
      </c>
      <c r="L37" s="35">
        <v>71.49619722012454</v>
      </c>
      <c r="M37" s="35">
        <v>32.79952906911086</v>
      </c>
      <c r="N37" s="35">
        <v>73.08819205370901</v>
      </c>
      <c r="O37" s="35">
        <v>134.60220192647563</v>
      </c>
      <c r="P37" s="35">
        <v>119.90067279593451</v>
      </c>
      <c r="Q37" s="34">
        <f>Եռամսյակ!BI37</f>
        <v>123.21516890635229</v>
      </c>
      <c r="R37" s="35">
        <f>Եռամսյակ!BM37</f>
        <v>288.9264119434279</v>
      </c>
      <c r="S37" s="35">
        <f>Եռամսյակ!BQ37</f>
        <v>79.47389555108526</v>
      </c>
      <c r="T37" s="35">
        <f>Եռամսյակ!BU37</f>
        <v>95.89695602760673</v>
      </c>
      <c r="U37" s="35">
        <f>Եռամսյակ!BY37</f>
        <v>109.6497238173931</v>
      </c>
      <c r="V37" s="35">
        <f>Եռամսյակ!CC37</f>
        <v>147.4724828568992</v>
      </c>
      <c r="W37" s="35">
        <f>Եռամսյակ!CG37</f>
        <v>118.62169251615593</v>
      </c>
      <c r="X37" s="35">
        <f>Եռամսյակ!CK37</f>
        <v>241.57019449337795</v>
      </c>
      <c r="Y37" s="35">
        <f>Եռամսյակ!CO37</f>
        <v>112.81961718989045</v>
      </c>
      <c r="Z37" s="35">
        <f>Եռամսյակ!CS37</f>
        <v>142.07265072243567</v>
      </c>
      <c r="AA37" s="35">
        <f>Եռամսյակ!CW37</f>
        <v>118.96952184679785</v>
      </c>
    </row>
    <row r="38" spans="1:27" ht="15.75" customHeight="1">
      <c r="A38" s="28" t="s">
        <v>139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4">
        <f>Եռամսյակ!BI38</f>
        <v>13.78583548177003</v>
      </c>
      <c r="R38" s="35">
        <f>Եռամսյակ!BM38</f>
        <v>30.588554796907385</v>
      </c>
      <c r="S38" s="35">
        <f>Եռամսյակ!BQ38</f>
        <v>29.02370358200289</v>
      </c>
      <c r="T38" s="35">
        <f>Եռամսյակ!BU38</f>
        <v>12.508982792205646</v>
      </c>
      <c r="U38" s="35">
        <f>Եռամսյակ!BY38</f>
        <v>9.892393283247262</v>
      </c>
      <c r="V38" s="35">
        <f>Եռամսյակ!CC38</f>
        <v>8.251851989664083</v>
      </c>
      <c r="W38" s="35">
        <f>Եռամսյակ!CG38</f>
        <v>18.320633481405046</v>
      </c>
      <c r="X38" s="35">
        <f>Եռամսյակ!CK38</f>
        <v>23.523877226889145</v>
      </c>
      <c r="Y38" s="35">
        <f>Եռամսյակ!CO38</f>
        <v>30.648875328029323</v>
      </c>
      <c r="Z38" s="35">
        <f>Եռամսյակ!CS38</f>
        <v>63.99182610463197</v>
      </c>
      <c r="AA38" s="35">
        <f>Եռամսյակ!CW38</f>
        <v>45.150843647323306</v>
      </c>
    </row>
    <row r="39" spans="1:27" s="14" customFormat="1" ht="15.75" customHeight="1">
      <c r="A39" s="28" t="s">
        <v>35</v>
      </c>
      <c r="B39" s="38">
        <v>0.39</v>
      </c>
      <c r="C39" s="38">
        <v>0.22000000000000003</v>
      </c>
      <c r="D39" s="38">
        <v>0.9200000000000002</v>
      </c>
      <c r="E39" s="38">
        <v>1.5275320424090766</v>
      </c>
      <c r="F39" s="38">
        <v>1.5690984629588467</v>
      </c>
      <c r="G39" s="38">
        <v>1.4803635785456857</v>
      </c>
      <c r="H39" s="38">
        <v>8.86846492672485</v>
      </c>
      <c r="I39" s="38">
        <v>6.0828672338346035</v>
      </c>
      <c r="J39" s="38">
        <v>3.5131456448418152</v>
      </c>
      <c r="K39" s="38">
        <v>16.009287977735188</v>
      </c>
      <c r="L39" s="38">
        <v>11.143756026158183</v>
      </c>
      <c r="M39" s="38">
        <v>5.484446972690465</v>
      </c>
      <c r="N39" s="38">
        <v>17.856957918225845</v>
      </c>
      <c r="O39" s="38">
        <v>14.04006378360163</v>
      </c>
      <c r="P39" s="38">
        <v>34.884051573314835</v>
      </c>
      <c r="Q39" s="34">
        <f>Եռամսյակ!BI39</f>
        <v>37.25468131644413</v>
      </c>
      <c r="R39" s="38">
        <f>Եռամսյակ!BM39</f>
        <v>37.978273912178466</v>
      </c>
      <c r="S39" s="38">
        <f>Եռամսյակ!BQ39</f>
        <v>30.589028961204775</v>
      </c>
      <c r="T39" s="38">
        <f>Եռամսյակ!BU39</f>
        <v>23.22543488337397</v>
      </c>
      <c r="U39" s="38">
        <f>Եռամսյակ!BY39</f>
        <v>21.179084500477174</v>
      </c>
      <c r="V39" s="38">
        <f>Եռամսյակ!CC39</f>
        <v>40.8372151035413</v>
      </c>
      <c r="W39" s="38">
        <f>Եռամսյակ!CG39</f>
        <v>36.51733581279967</v>
      </c>
      <c r="X39" s="38">
        <f>Եռամսյակ!CK39</f>
        <v>63.96894529937427</v>
      </c>
      <c r="Y39" s="38">
        <f>Եռամսյակ!CO39</f>
        <v>71.31893205106843</v>
      </c>
      <c r="Z39" s="38">
        <f>Եռամսյակ!CS39</f>
        <v>44.160370289910304</v>
      </c>
      <c r="AA39" s="38">
        <f>Եռամսյակ!CW39</f>
        <v>17.581336528916232</v>
      </c>
    </row>
    <row r="40" spans="1:27" ht="21" customHeight="1">
      <c r="A40" s="27" t="s">
        <v>2</v>
      </c>
      <c r="B40" s="36">
        <v>0</v>
      </c>
      <c r="C40" s="36">
        <v>0</v>
      </c>
      <c r="D40" s="36">
        <v>0</v>
      </c>
      <c r="E40" s="36">
        <v>0</v>
      </c>
      <c r="F40" s="36">
        <v>19.800629178136063</v>
      </c>
      <c r="G40" s="36">
        <v>12.15853826584694</v>
      </c>
      <c r="H40" s="36">
        <v>22.254618804544705</v>
      </c>
      <c r="I40" s="36">
        <v>45.55758901797019</v>
      </c>
      <c r="J40" s="36">
        <v>76.77165053480054</v>
      </c>
      <c r="K40" s="36">
        <v>222.53254827006444</v>
      </c>
      <c r="L40" s="36">
        <v>566.5950151201346</v>
      </c>
      <c r="M40" s="36">
        <v>518.4694863084495</v>
      </c>
      <c r="N40" s="36">
        <v>698.3671023007926</v>
      </c>
      <c r="O40" s="36">
        <v>998.6125913679456</v>
      </c>
      <c r="P40" s="36">
        <v>1305.9548689429116</v>
      </c>
      <c r="Q40" s="34">
        <f>Եռամսյակ!BI40</f>
        <v>1381.8229057462836</v>
      </c>
      <c r="R40" s="36">
        <f>Եռամսյակ!BM40</f>
        <v>1471.4930103922798</v>
      </c>
      <c r="S40" s="36">
        <f>Եռամսյակ!BQ40</f>
        <v>1556.4336648326268</v>
      </c>
      <c r="T40" s="36">
        <f>Եռամսյակ!BU40</f>
        <v>1454.1662313130491</v>
      </c>
      <c r="U40" s="36">
        <f>Եռամսյակ!BY40</f>
        <v>1321.8769383268393</v>
      </c>
      <c r="V40" s="36">
        <f>Եռամսյակ!CC40</f>
        <v>1550.9053615292114</v>
      </c>
      <c r="W40" s="36">
        <f>Եռամսյակ!CG40</f>
        <v>1757.4353912765546</v>
      </c>
      <c r="X40" s="36">
        <f>Եռամսյակ!CK40</f>
        <v>1994.6399008975548</v>
      </c>
      <c r="Y40" s="36">
        <f>Եռամսյակ!CO40</f>
        <v>1900.613053434423</v>
      </c>
      <c r="Z40" s="36">
        <f>Եռամսյակ!CS40</f>
        <v>1849.3034843418986</v>
      </c>
      <c r="AA40" s="36">
        <f>Եռամսյակ!CW40</f>
        <v>1732.3098542857874</v>
      </c>
    </row>
    <row r="41" spans="1:27" ht="14.25" customHeight="1">
      <c r="A41" s="28" t="s">
        <v>143</v>
      </c>
      <c r="B41" s="35">
        <v>0</v>
      </c>
      <c r="C41" s="35">
        <v>0</v>
      </c>
      <c r="D41" s="35">
        <v>0</v>
      </c>
      <c r="E41" s="35">
        <v>0</v>
      </c>
      <c r="F41" s="35">
        <v>6.339260373745491</v>
      </c>
      <c r="G41" s="35">
        <v>1.9340329305349446</v>
      </c>
      <c r="H41" s="35">
        <v>3.1175489873209288</v>
      </c>
      <c r="I41" s="35">
        <v>9.344987671871879</v>
      </c>
      <c r="J41" s="35">
        <v>8.452517193947731</v>
      </c>
      <c r="K41" s="35">
        <v>26.081874958911317</v>
      </c>
      <c r="L41" s="35">
        <v>70.47518753375475</v>
      </c>
      <c r="M41" s="35">
        <v>74.54036244436212</v>
      </c>
      <c r="N41" s="35">
        <v>94.16399272562187</v>
      </c>
      <c r="O41" s="35">
        <v>184.63431236068527</v>
      </c>
      <c r="P41" s="35">
        <v>164.65202855338435</v>
      </c>
      <c r="Q41" s="34">
        <f>Եռամսյակ!BI41</f>
        <v>304.7411947643404</v>
      </c>
      <c r="R41" s="35">
        <f>Եռամսյակ!BM41</f>
        <v>359.69376848133527</v>
      </c>
      <c r="S41" s="35">
        <f>Եռամսյակ!BQ41</f>
        <v>434.61600657552526</v>
      </c>
      <c r="T41" s="35">
        <f>Եռամսյակ!BU41</f>
        <v>349.0274165776356</v>
      </c>
      <c r="U41" s="35">
        <f>Եռամսյակ!BY41</f>
        <v>311.00427424293935</v>
      </c>
      <c r="V41" s="35">
        <f>Եռամսյակ!CC41</f>
        <v>422.29646116670904</v>
      </c>
      <c r="W41" s="35">
        <f>Եռամսյակ!CG41</f>
        <v>549.372500662993</v>
      </c>
      <c r="X41" s="35">
        <f>Եռամսյակ!CK41</f>
        <v>511.920240099108</v>
      </c>
      <c r="Y41" s="35">
        <f>Եռամսյակ!CO41</f>
        <v>410.29008947389565</v>
      </c>
      <c r="Z41" s="35">
        <f>Եռամսյակ!CS41</f>
        <v>587.9164203845005</v>
      </c>
      <c r="AA41" s="35">
        <f>Եռամսյակ!CW41</f>
        <v>692.244438749556</v>
      </c>
    </row>
    <row r="42" spans="1:27" ht="27" customHeight="1">
      <c r="A42" s="28" t="s">
        <v>126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10</v>
      </c>
      <c r="K42" s="35">
        <v>0</v>
      </c>
      <c r="L42" s="35">
        <v>6.580086721220617</v>
      </c>
      <c r="M42" s="35">
        <v>12.532033131334515</v>
      </c>
      <c r="N42" s="35">
        <v>23.086314109619195</v>
      </c>
      <c r="O42" s="35">
        <v>5.787966923296264</v>
      </c>
      <c r="P42" s="35">
        <v>12.592058575747066</v>
      </c>
      <c r="Q42" s="34">
        <f>Եռամսյակ!BI42</f>
        <v>10.525754363475004</v>
      </c>
      <c r="R42" s="35">
        <f>Եռամսյակ!BM42</f>
        <v>12.441537360254332</v>
      </c>
      <c r="S42" s="35">
        <f>Եռամսյակ!BQ42</f>
        <v>11.046320050852716</v>
      </c>
      <c r="T42" s="35">
        <f>Եռամսյակ!BU42</f>
        <v>34.88423215646568</v>
      </c>
      <c r="U42" s="35">
        <f>Եռամսյակ!BY42</f>
        <v>41.47410276285892</v>
      </c>
      <c r="V42" s="35">
        <f>Եռամսյակ!CC42</f>
        <v>50.84831534874749</v>
      </c>
      <c r="W42" s="35">
        <f>Եռամսյակ!CG42</f>
        <v>49.29129421951218</v>
      </c>
      <c r="X42" s="35">
        <f>Եռամսյակ!CK42</f>
        <v>95.03861361399183</v>
      </c>
      <c r="Y42" s="35">
        <f>Եռամսյակ!CO42</f>
        <v>89.71800416471739</v>
      </c>
      <c r="Z42" s="35">
        <f>Եռամսյակ!CS42</f>
        <v>90.16870827639859</v>
      </c>
      <c r="AA42" s="35">
        <f>Եռամսյակ!CW42</f>
        <v>127.15503309485311</v>
      </c>
    </row>
    <row r="43" spans="1:27" ht="18.75" customHeight="1">
      <c r="A43" s="28" t="s">
        <v>1</v>
      </c>
      <c r="B43" s="35">
        <v>0</v>
      </c>
      <c r="C43" s="35">
        <v>0</v>
      </c>
      <c r="D43" s="35">
        <v>0</v>
      </c>
      <c r="E43" s="35">
        <v>0</v>
      </c>
      <c r="F43" s="35">
        <v>13.46136880439057</v>
      </c>
      <c r="G43" s="35">
        <v>10.224505335311994</v>
      </c>
      <c r="H43" s="35">
        <v>19.13706981722378</v>
      </c>
      <c r="I43" s="35">
        <v>36.21260134609831</v>
      </c>
      <c r="J43" s="35">
        <v>58.31913334085282</v>
      </c>
      <c r="K43" s="35">
        <v>196.4506733111531</v>
      </c>
      <c r="L43" s="35">
        <v>489.53974086515916</v>
      </c>
      <c r="M43" s="35">
        <v>431.39709073275293</v>
      </c>
      <c r="N43" s="35">
        <v>581.1167954655514</v>
      </c>
      <c r="O43" s="35">
        <v>808.190312083964</v>
      </c>
      <c r="P43" s="35">
        <v>1128.7107818137802</v>
      </c>
      <c r="Q43" s="34">
        <f>Եռամսյակ!BI43</f>
        <v>1066.5559566184681</v>
      </c>
      <c r="R43" s="35">
        <f>Եռամսյակ!BM43</f>
        <v>1099.3577045506902</v>
      </c>
      <c r="S43" s="35">
        <f>Եռամսյակ!BQ43</f>
        <v>1110.7713382062489</v>
      </c>
      <c r="T43" s="35">
        <f>Եռամսյակ!BU43</f>
        <v>1070.2545825789477</v>
      </c>
      <c r="U43" s="35">
        <f>Եռամսյակ!BY43</f>
        <v>969.398561321041</v>
      </c>
      <c r="V43" s="35">
        <f>Եռամսյակ!CC43</f>
        <v>1077.7605850137547</v>
      </c>
      <c r="W43" s="35">
        <f>Եռամսյակ!CG43</f>
        <v>1158.7715963940493</v>
      </c>
      <c r="X43" s="35">
        <f>Եռամսյակ!CK43</f>
        <v>1387.6810471844549</v>
      </c>
      <c r="Y43" s="35">
        <f>Եռամսյակ!CO43</f>
        <v>1400.60495979581</v>
      </c>
      <c r="Z43" s="35">
        <f>Եռամսյակ!CS43</f>
        <v>1171.2183556809996</v>
      </c>
      <c r="AA43" s="35">
        <f>Եռամսյակ!CW43</f>
        <v>912.9103824413783</v>
      </c>
    </row>
    <row r="44" spans="1:27" s="14" customFormat="1" ht="22.5" customHeight="1">
      <c r="A44" s="28" t="s">
        <v>139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4">
        <f>Եռամսյակ!BI44</f>
        <v>0</v>
      </c>
      <c r="R44" s="37">
        <f>Եռամսյակ!BM44</f>
        <v>0</v>
      </c>
      <c r="S44" s="37">
        <f>Եռամսյակ!BQ44</f>
        <v>0</v>
      </c>
      <c r="T44" s="37">
        <f>Եռամսյակ!BU44</f>
        <v>0</v>
      </c>
      <c r="U44" s="37">
        <f>Եռամսյակ!BY44</f>
        <v>0</v>
      </c>
      <c r="V44" s="37">
        <f>Եռամսյակ!CC44</f>
        <v>0</v>
      </c>
      <c r="W44" s="37">
        <f>Եռամսյակ!CG44</f>
        <v>0</v>
      </c>
      <c r="X44" s="37">
        <f>Եռամսյակ!CK44</f>
        <v>0</v>
      </c>
      <c r="Y44" s="37">
        <f>Եռամսյակ!CO44</f>
        <v>0</v>
      </c>
      <c r="Z44" s="37">
        <f>Եռամսյակ!CS44</f>
        <v>0</v>
      </c>
      <c r="AA44" s="37">
        <f>Եռամսյակ!CW44</f>
        <v>0</v>
      </c>
    </row>
    <row r="45" spans="1:27" s="14" customFormat="1" ht="15.75" customHeight="1">
      <c r="A45" s="28" t="s">
        <v>35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4">
        <f>Եռամսյակ!BI45</f>
        <v>0</v>
      </c>
      <c r="R45" s="37">
        <f>Եռամսյակ!BM45</f>
        <v>0</v>
      </c>
      <c r="S45" s="37">
        <f>Եռամսյակ!BQ45</f>
        <v>0</v>
      </c>
      <c r="T45" s="37">
        <f>Եռամսյակ!BU45</f>
        <v>0</v>
      </c>
      <c r="U45" s="37">
        <f>Եռամսյակ!BY45</f>
        <v>0</v>
      </c>
      <c r="V45" s="37">
        <f>Եռամսյակ!CC45</f>
        <v>0</v>
      </c>
      <c r="W45" s="37">
        <f>Եռամսյակ!CG45</f>
        <v>0</v>
      </c>
      <c r="X45" s="37">
        <f>Եռամսյակ!CK45</f>
        <v>0</v>
      </c>
      <c r="Y45" s="37">
        <f>Եռամսյակ!CO45</f>
        <v>0</v>
      </c>
      <c r="Z45" s="37">
        <f>Եռամսյակ!CS45</f>
        <v>0</v>
      </c>
      <c r="AA45" s="37">
        <f>Եռամսյակ!CW45</f>
        <v>0</v>
      </c>
    </row>
    <row r="46" spans="1:27" ht="15.75" customHeight="1">
      <c r="A46" s="29" t="s">
        <v>37</v>
      </c>
      <c r="B46" s="36">
        <v>203.701</v>
      </c>
      <c r="C46" s="36">
        <v>272.5947280962981</v>
      </c>
      <c r="D46" s="36">
        <v>354.58567343629807</v>
      </c>
      <c r="E46" s="36">
        <v>373.1366893162981</v>
      </c>
      <c r="F46" s="36">
        <v>373.9978253962981</v>
      </c>
      <c r="G46" s="36">
        <v>399.0307148762981</v>
      </c>
      <c r="H46" s="36">
        <v>367.7188043562981</v>
      </c>
      <c r="I46" s="36">
        <v>358.45440245833043</v>
      </c>
      <c r="J46" s="36">
        <v>361.46984360296074</v>
      </c>
      <c r="K46" s="36">
        <v>443.6688664839682</v>
      </c>
      <c r="L46" s="36">
        <v>575.6632284040596</v>
      </c>
      <c r="M46" s="36">
        <v>707.4072373920183</v>
      </c>
      <c r="N46" s="36">
        <v>1108.0142068862717</v>
      </c>
      <c r="O46" s="36">
        <v>1199.9665873702259</v>
      </c>
      <c r="P46" s="36">
        <v>899.2001844659792</v>
      </c>
      <c r="Q46" s="34">
        <f>Եռամսյակ!BI46</f>
        <v>1356.011978410447</v>
      </c>
      <c r="R46" s="36">
        <f>Եռամսյակ!BM46</f>
        <v>1384.3323220373609</v>
      </c>
      <c r="S46" s="36">
        <f>Եռամսյակ!BQ46</f>
        <v>1449.272552551333</v>
      </c>
      <c r="T46" s="36">
        <f>Եռամսյակ!BU46</f>
        <v>1547.3611106025896</v>
      </c>
      <c r="U46" s="36">
        <f>Եռամսյակ!BY46</f>
        <v>1443.0299666229869</v>
      </c>
      <c r="V46" s="36">
        <f>Եռամսյակ!CC46</f>
        <v>844.285748991824</v>
      </c>
      <c r="W46" s="36">
        <f>Եռամսյակ!CG46</f>
        <v>1124.7641444335986</v>
      </c>
      <c r="X46" s="36">
        <f>Եռամսյակ!CK46</f>
        <v>1226.8695921472345</v>
      </c>
      <c r="Y46" s="36">
        <f>Եռամսյակ!CO46</f>
        <v>1892.3051675636668</v>
      </c>
      <c r="Z46" s="36">
        <f>Եռամսյակ!CS46</f>
        <v>1961.4373522796582</v>
      </c>
      <c r="AA46" s="36">
        <f>Եռամսյակ!CW46</f>
        <v>2178.1249651794096</v>
      </c>
    </row>
    <row r="47" spans="1:27" ht="15" customHeight="1">
      <c r="A47" s="27" t="s">
        <v>0</v>
      </c>
      <c r="B47" s="36">
        <v>123.84</v>
      </c>
      <c r="C47" s="36">
        <v>196.39012964630433</v>
      </c>
      <c r="D47" s="36">
        <v>223.48312964630432</v>
      </c>
      <c r="E47" s="36">
        <v>229.80712964630433</v>
      </c>
      <c r="F47" s="36">
        <v>240.63212964630435</v>
      </c>
      <c r="G47" s="36">
        <v>253.9451296463044</v>
      </c>
      <c r="H47" s="36">
        <v>231.4339296463044</v>
      </c>
      <c r="I47" s="36">
        <v>206.24093862063236</v>
      </c>
      <c r="J47" s="36">
        <v>206.23734834222327</v>
      </c>
      <c r="K47" s="36">
        <v>177.87309640323076</v>
      </c>
      <c r="L47" s="36">
        <v>171.91565832332216</v>
      </c>
      <c r="M47" s="36">
        <v>182.75966731128085</v>
      </c>
      <c r="N47" s="36">
        <v>224.5368493848318</v>
      </c>
      <c r="O47" s="36">
        <v>294.37271954907715</v>
      </c>
      <c r="P47" s="36">
        <v>224.2481787171292</v>
      </c>
      <c r="Q47" s="34">
        <f>Եռամսյակ!BI47</f>
        <v>176.941145114348</v>
      </c>
      <c r="R47" s="36">
        <f>Եռամսյակ!BM47</f>
        <v>137.7407562582899</v>
      </c>
      <c r="S47" s="36">
        <f>Եռամսյակ!BQ47</f>
        <v>148.30893281721956</v>
      </c>
      <c r="T47" s="36">
        <f>Եռամսյակ!BU47</f>
        <v>196.528876456916</v>
      </c>
      <c r="U47" s="36">
        <f>Եռամսյակ!BY47</f>
        <v>219.76003646428245</v>
      </c>
      <c r="V47" s="36">
        <f>Եռամսյակ!CC47</f>
        <v>172.06733264995538</v>
      </c>
      <c r="W47" s="36">
        <f>Եռամսյակ!CG47</f>
        <v>140.05946301660498</v>
      </c>
      <c r="X47" s="36">
        <f>Եռամսյակ!CK47</f>
        <v>162.61031906299388</v>
      </c>
      <c r="Y47" s="36">
        <f>Եռամսյակ!CO47</f>
        <v>227.13663820369067</v>
      </c>
      <c r="Z47" s="36">
        <f>Եռամսյակ!CS47</f>
        <v>265.1125842029629</v>
      </c>
      <c r="AA47" s="36">
        <f>Եռամսյակ!CW47</f>
        <v>476.4041355387981</v>
      </c>
    </row>
    <row r="48" spans="1:27" ht="25.5" customHeight="1">
      <c r="A48" s="28" t="s">
        <v>143</v>
      </c>
      <c r="B48" s="35">
        <v>0.15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4">
        <f>Եռամսյակ!BI48</f>
        <v>0</v>
      </c>
      <c r="R48" s="35">
        <f>Եռամսյակ!BM48</f>
        <v>0</v>
      </c>
      <c r="S48" s="35">
        <f>Եռամսյակ!BQ48</f>
        <v>0</v>
      </c>
      <c r="T48" s="35">
        <f>Եռամսյակ!BU48</f>
        <v>0</v>
      </c>
      <c r="U48" s="35">
        <f>Եռամսյակ!BY48</f>
        <v>0</v>
      </c>
      <c r="V48" s="35">
        <f>Եռամսյակ!CC48</f>
        <v>0</v>
      </c>
      <c r="W48" s="35">
        <f>Եռամսյակ!CG48</f>
        <v>0</v>
      </c>
      <c r="X48" s="35">
        <f>Եռամսյակ!CK48</f>
        <v>0</v>
      </c>
      <c r="Y48" s="35">
        <f>Եռամսյակ!CO48</f>
        <v>0</v>
      </c>
      <c r="Z48" s="35">
        <f>Եռամսյակ!CS48</f>
        <v>0</v>
      </c>
      <c r="AA48" s="35">
        <f>Եռամսյակ!CW48</f>
        <v>0</v>
      </c>
    </row>
    <row r="49" spans="1:27" ht="16.5" customHeight="1">
      <c r="A49" s="28" t="s">
        <v>126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4">
        <f>Եռամսյակ!BI49</f>
        <v>0</v>
      </c>
      <c r="R49" s="35">
        <f>Եռամսյակ!BM49</f>
        <v>0</v>
      </c>
      <c r="S49" s="35">
        <f>Եռամսյակ!BQ49</f>
        <v>0</v>
      </c>
      <c r="T49" s="35">
        <f>Եռամսյակ!BU49</f>
        <v>0</v>
      </c>
      <c r="U49" s="35">
        <f>Եռամսյակ!BY49</f>
        <v>0</v>
      </c>
      <c r="V49" s="35">
        <f>Եռամսյակ!CC49</f>
        <v>0</v>
      </c>
      <c r="W49" s="35">
        <f>Եռամսյակ!CG49</f>
        <v>0</v>
      </c>
      <c r="X49" s="35">
        <f>Եռամսյակ!CK49</f>
        <v>0</v>
      </c>
      <c r="Y49" s="35">
        <f>Եռամսյակ!CO49</f>
        <v>0</v>
      </c>
      <c r="Z49" s="35">
        <f>Եռամսյակ!CS49</f>
        <v>0</v>
      </c>
      <c r="AA49" s="35">
        <f>Եռամսյակ!CW49</f>
        <v>0</v>
      </c>
    </row>
    <row r="50" spans="1:27" ht="18.75" customHeight="1">
      <c r="A50" s="28" t="s">
        <v>1</v>
      </c>
      <c r="B50" s="35">
        <v>0.06</v>
      </c>
      <c r="C50" s="35">
        <v>5.859999999999999</v>
      </c>
      <c r="D50" s="35">
        <v>6.172999999999999</v>
      </c>
      <c r="E50" s="35">
        <v>6.172999999999999</v>
      </c>
      <c r="F50" s="35">
        <v>9.985999999999999</v>
      </c>
      <c r="G50" s="35">
        <v>29.969</v>
      </c>
      <c r="H50" s="35">
        <v>35.725</v>
      </c>
      <c r="I50" s="35">
        <v>40.474326884204444</v>
      </c>
      <c r="J50" s="35">
        <v>76.76475461912271</v>
      </c>
      <c r="K50" s="35">
        <v>107.16926461912271</v>
      </c>
      <c r="L50" s="35">
        <v>105.91039082101426</v>
      </c>
      <c r="M50" s="35">
        <v>99.01151702290582</v>
      </c>
      <c r="N50" s="35">
        <v>157.62481702290583</v>
      </c>
      <c r="O50" s="35">
        <v>224.90354324620154</v>
      </c>
      <c r="P50" s="35">
        <v>149.47324324620146</v>
      </c>
      <c r="Q50" s="34">
        <f>Եռամսյակ!BI50</f>
        <v>135.17694324620146</v>
      </c>
      <c r="R50" s="35">
        <f>Եռամսյակ!BM50</f>
        <v>27.668422216139966</v>
      </c>
      <c r="S50" s="35">
        <f>Եռամսյակ!BQ50</f>
        <v>38.711408785529734</v>
      </c>
      <c r="T50" s="35">
        <f>Եռամսյակ!BU50</f>
        <v>59.81801690292184</v>
      </c>
      <c r="U50" s="35">
        <f>Եռամսյակ!BY50</f>
        <v>65.59294257384835</v>
      </c>
      <c r="V50" s="35">
        <f>Եռամսյակ!CC50</f>
        <v>21.39971472868214</v>
      </c>
      <c r="W50" s="35">
        <f>Եռամսյակ!CG50</f>
        <v>11.83092849697725</v>
      </c>
      <c r="X50" s="35">
        <f>Եռամսյակ!CK50</f>
        <v>11.038005702367052</v>
      </c>
      <c r="Y50" s="35">
        <f>Եռամսյակ!CO50</f>
        <v>17.095305535885366</v>
      </c>
      <c r="Z50" s="35">
        <f>Եռամսյակ!CS50</f>
        <v>22.115993597072947</v>
      </c>
      <c r="AA50" s="35">
        <f>Եռամսյակ!CW50</f>
        <v>21.943502803923018</v>
      </c>
    </row>
    <row r="51" spans="1:27" ht="18.75" customHeight="1">
      <c r="A51" s="28" t="s">
        <v>139</v>
      </c>
      <c r="B51" s="35">
        <v>119.7</v>
      </c>
      <c r="C51" s="35">
        <v>186.60012964630434</v>
      </c>
      <c r="D51" s="35">
        <v>213.38012964630434</v>
      </c>
      <c r="E51" s="35">
        <v>219.62012964630435</v>
      </c>
      <c r="F51" s="35">
        <v>203.07012964630437</v>
      </c>
      <c r="G51" s="35">
        <v>194.31012964630438</v>
      </c>
      <c r="H51" s="35">
        <v>172.99012964630435</v>
      </c>
      <c r="I51" s="35">
        <v>148.5838117364279</v>
      </c>
      <c r="J51" s="35">
        <v>115.81669069696576</v>
      </c>
      <c r="K51" s="35">
        <v>42.44014184904807</v>
      </c>
      <c r="L51" s="35">
        <v>35.18014184904806</v>
      </c>
      <c r="M51" s="35">
        <v>53.880141849048066</v>
      </c>
      <c r="N51" s="35">
        <v>59.788107576627105</v>
      </c>
      <c r="O51" s="35">
        <v>64.0163462043871</v>
      </c>
      <c r="P51" s="35">
        <v>68.3628035900071</v>
      </c>
      <c r="Q51" s="34">
        <f>Եռամսյակ!BI51</f>
        <v>33.10919663779172</v>
      </c>
      <c r="R51" s="35">
        <f>Եռամսյակ!BM51</f>
        <v>95.46059982735743</v>
      </c>
      <c r="S51" s="35">
        <f>Եռամսյակ!BQ51</f>
        <v>105.82655441860456</v>
      </c>
      <c r="T51" s="35">
        <f>Եռամսյակ!BU51</f>
        <v>132.6982138281604</v>
      </c>
      <c r="U51" s="35">
        <f>Եռամսյակ!BY51</f>
        <v>144.73575438958883</v>
      </c>
      <c r="V51" s="35">
        <f>Եռամսյակ!CC51</f>
        <v>141.91867286821693</v>
      </c>
      <c r="W51" s="35">
        <f>Եռամսյակ!CG51</f>
        <v>117.22642755889083</v>
      </c>
      <c r="X51" s="35">
        <f>Եռամսյակ!CK51</f>
        <v>141.5304213628274</v>
      </c>
      <c r="Y51" s="35">
        <f>Եռամսյակ!CO51</f>
        <v>199.89375390511108</v>
      </c>
      <c r="Z51" s="35">
        <f>Եռամսյակ!CS51</f>
        <v>228.480709911833</v>
      </c>
      <c r="AA51" s="35">
        <f>Եռամսյակ!CW51</f>
        <v>357.9991899933548</v>
      </c>
    </row>
    <row r="52" spans="1:27" ht="14.25" customHeight="1">
      <c r="A52" s="28" t="s">
        <v>35</v>
      </c>
      <c r="B52" s="35">
        <v>3.93</v>
      </c>
      <c r="C52" s="35">
        <v>3.93</v>
      </c>
      <c r="D52" s="35">
        <v>3.93</v>
      </c>
      <c r="E52" s="35">
        <v>4.014</v>
      </c>
      <c r="F52" s="35">
        <v>27.576</v>
      </c>
      <c r="G52" s="35">
        <v>29.666</v>
      </c>
      <c r="H52" s="35">
        <v>22.7188</v>
      </c>
      <c r="I52" s="35">
        <v>17.182800000000004</v>
      </c>
      <c r="J52" s="35">
        <v>13.655903026134805</v>
      </c>
      <c r="K52" s="35">
        <v>28.263689935059958</v>
      </c>
      <c r="L52" s="35">
        <v>30.82512565325982</v>
      </c>
      <c r="M52" s="35">
        <v>29.86800843932695</v>
      </c>
      <c r="N52" s="35">
        <v>7.12392478529889</v>
      </c>
      <c r="O52" s="35">
        <v>5.452830098488492</v>
      </c>
      <c r="P52" s="35">
        <v>6.412131880920633</v>
      </c>
      <c r="Q52" s="34">
        <f>Եռամսյակ!BI52</f>
        <v>8.655005230354812</v>
      </c>
      <c r="R52" s="35">
        <f>Եռամսյակ!BM52</f>
        <v>14.611734214792508</v>
      </c>
      <c r="S52" s="35">
        <f>Եռամսյակ!BQ52</f>
        <v>3.7709696130852697</v>
      </c>
      <c r="T52" s="35">
        <f>Եռամսյակ!BU52</f>
        <v>4.012645725833779</v>
      </c>
      <c r="U52" s="35">
        <f>Եռամսյակ!BY52</f>
        <v>9.431339500845278</v>
      </c>
      <c r="V52" s="35">
        <f>Եռամսյակ!CC52</f>
        <v>8.748945053056314</v>
      </c>
      <c r="W52" s="35">
        <f>Եռամսյակ!CG52</f>
        <v>11.00210696073691</v>
      </c>
      <c r="X52" s="35">
        <f>Եռամսյակ!CK52</f>
        <v>10.041891997799421</v>
      </c>
      <c r="Y52" s="35">
        <f>Եռամսյակ!CO52</f>
        <v>10.147578762694215</v>
      </c>
      <c r="Z52" s="35">
        <f>Եռամսյակ!CS52</f>
        <v>14.51588069405697</v>
      </c>
      <c r="AA52" s="35">
        <f>Եռամսյակ!CW52</f>
        <v>96.4614427415203</v>
      </c>
    </row>
    <row r="53" spans="1:27" s="14" customFormat="1" ht="15.75" customHeight="1">
      <c r="A53" s="27" t="s">
        <v>2</v>
      </c>
      <c r="B53" s="37">
        <v>79.86099999999999</v>
      </c>
      <c r="C53" s="37">
        <v>76.2045984499938</v>
      </c>
      <c r="D53" s="37">
        <v>131.10254378999377</v>
      </c>
      <c r="E53" s="37">
        <v>143.32955966999378</v>
      </c>
      <c r="F53" s="37">
        <v>133.3656957499938</v>
      </c>
      <c r="G53" s="37">
        <v>145.0855852299938</v>
      </c>
      <c r="H53" s="37">
        <v>136.28487470999377</v>
      </c>
      <c r="I53" s="37">
        <v>152.2134638376981</v>
      </c>
      <c r="J53" s="37">
        <v>155.23249526073747</v>
      </c>
      <c r="K53" s="37">
        <v>265.7957700807375</v>
      </c>
      <c r="L53" s="37">
        <v>403.7475700807375</v>
      </c>
      <c r="M53" s="37">
        <v>524.6475700807375</v>
      </c>
      <c r="N53" s="37">
        <v>883.4773575014401</v>
      </c>
      <c r="O53" s="37">
        <v>905.5938678211488</v>
      </c>
      <c r="P53" s="37">
        <v>674.95200574885</v>
      </c>
      <c r="Q53" s="34">
        <f>Եռամսյակ!BI53</f>
        <v>1179.070833296099</v>
      </c>
      <c r="R53" s="37">
        <f>Եռամսյակ!BM53</f>
        <v>1246.591565779071</v>
      </c>
      <c r="S53" s="37">
        <f>Եռամսյակ!BQ53</f>
        <v>1300.9636197341135</v>
      </c>
      <c r="T53" s="37">
        <f>Եռամսյակ!BU53</f>
        <v>1350.8322341456735</v>
      </c>
      <c r="U53" s="37">
        <f>Եռամսյակ!BY53</f>
        <v>1223.2699301587045</v>
      </c>
      <c r="V53" s="37">
        <f>Եռամսյակ!CC53</f>
        <v>672.2184163418686</v>
      </c>
      <c r="W53" s="37">
        <f>Եռամսյակ!CG53</f>
        <v>984.7046814169936</v>
      </c>
      <c r="X53" s="37">
        <f>Եռամսյակ!CK53</f>
        <v>1064.2592730842405</v>
      </c>
      <c r="Y53" s="37">
        <f>Եռամսյակ!CO53</f>
        <v>1665.1685293599762</v>
      </c>
      <c r="Z53" s="37">
        <f>Եռամսյակ!CS53</f>
        <v>1696.3247680766951</v>
      </c>
      <c r="AA53" s="37">
        <f>Եռամսյակ!CW53</f>
        <v>1701.7208296406116</v>
      </c>
    </row>
    <row r="54" spans="1:27" ht="16.5" customHeight="1">
      <c r="A54" s="28" t="s">
        <v>143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4">
        <f>Եռամսյակ!BI54</f>
        <v>0</v>
      </c>
      <c r="R54" s="35">
        <f>Եռամսյակ!BM54</f>
        <v>0</v>
      </c>
      <c r="S54" s="35">
        <f>Եռամսյակ!BQ54</f>
        <v>0</v>
      </c>
      <c r="T54" s="35">
        <f>Եռամսյակ!BU54</f>
        <v>0</v>
      </c>
      <c r="U54" s="35">
        <f>Եռամսյակ!BY54</f>
        <v>0</v>
      </c>
      <c r="V54" s="35">
        <f>Եռամսյակ!CC54</f>
        <v>0</v>
      </c>
      <c r="W54" s="35">
        <f>Եռամսյակ!CG54</f>
        <v>0</v>
      </c>
      <c r="X54" s="35">
        <f>Եռամսյակ!CK54</f>
        <v>0</v>
      </c>
      <c r="Y54" s="35">
        <f>Եռամսյակ!CO54</f>
        <v>0</v>
      </c>
      <c r="Z54" s="35">
        <f>Եռամսյակ!CS54</f>
        <v>0</v>
      </c>
      <c r="AA54" s="35">
        <f>Եռամսյակ!CW54</f>
        <v>0</v>
      </c>
    </row>
    <row r="55" spans="1:27" ht="15.75" customHeight="1">
      <c r="A55" s="28" t="s">
        <v>126</v>
      </c>
      <c r="B55" s="35">
        <v>0.14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4">
        <f>Եռամսյակ!BI55</f>
        <v>0</v>
      </c>
      <c r="R55" s="35">
        <f>Եռամսյակ!BM55</f>
        <v>0</v>
      </c>
      <c r="S55" s="35">
        <f>Եռամսյակ!BQ55</f>
        <v>0</v>
      </c>
      <c r="T55" s="35">
        <f>Եռամսյակ!BU55</f>
        <v>0</v>
      </c>
      <c r="U55" s="35">
        <f>Եռամսյակ!BY55</f>
        <v>0</v>
      </c>
      <c r="V55" s="35">
        <f>Եռամսյակ!CC55</f>
        <v>0</v>
      </c>
      <c r="W55" s="35">
        <f>Եռամսյակ!CG55</f>
        <v>0</v>
      </c>
      <c r="X55" s="35">
        <f>Եռամսյակ!CK55</f>
        <v>0</v>
      </c>
      <c r="Y55" s="35">
        <f>Եռամսյակ!CO55</f>
        <v>0</v>
      </c>
      <c r="Z55" s="35">
        <f>Եռամսյակ!CS55</f>
        <v>0</v>
      </c>
      <c r="AA55" s="35">
        <f>Եռամսյակ!CW55</f>
        <v>0</v>
      </c>
    </row>
    <row r="56" spans="1:27" ht="25.5" customHeight="1">
      <c r="A56" s="28" t="s">
        <v>1</v>
      </c>
      <c r="B56" s="35">
        <v>17.601</v>
      </c>
      <c r="C56" s="35">
        <v>20.68900588</v>
      </c>
      <c r="D56" s="35">
        <v>43.11895122</v>
      </c>
      <c r="E56" s="35">
        <v>56.48586709999999</v>
      </c>
      <c r="F56" s="35">
        <v>44.07400317999999</v>
      </c>
      <c r="G56" s="35">
        <v>48.41029265999999</v>
      </c>
      <c r="H56" s="35">
        <v>37.93058213999999</v>
      </c>
      <c r="I56" s="35">
        <v>92.84457126770431</v>
      </c>
      <c r="J56" s="35">
        <v>124.71002093081081</v>
      </c>
      <c r="K56" s="35">
        <v>247.01606575081084</v>
      </c>
      <c r="L56" s="35">
        <v>370.47406575081084</v>
      </c>
      <c r="M56" s="35">
        <v>454.2440657508108</v>
      </c>
      <c r="N56" s="35">
        <v>772.8367657508109</v>
      </c>
      <c r="O56" s="35">
        <v>761.8623651993818</v>
      </c>
      <c r="P56" s="35">
        <v>565.8731743907822</v>
      </c>
      <c r="Q56" s="34">
        <f>Եռամսյակ!BI56</f>
        <v>1081.8064365131731</v>
      </c>
      <c r="R56" s="35">
        <f>Եռամսյակ!BM56</f>
        <v>1243.1287405528767</v>
      </c>
      <c r="S56" s="35">
        <f>Եռամսյակ!BQ56</f>
        <v>1292.6490459965053</v>
      </c>
      <c r="T56" s="35">
        <f>Եռամսյակ!BU56</f>
        <v>1325.830449230073</v>
      </c>
      <c r="U56" s="35">
        <f>Եռամսյակ!BY56</f>
        <v>1202.954613777744</v>
      </c>
      <c r="V56" s="35">
        <f>Եռամսյակ!CC56</f>
        <v>633.1373115741599</v>
      </c>
      <c r="W56" s="35">
        <f>Եռամսյակ!CG56</f>
        <v>948.3590509696589</v>
      </c>
      <c r="X56" s="35">
        <f>Եռամսյակ!CK56</f>
        <v>1033.4344973243415</v>
      </c>
      <c r="Y56" s="35">
        <f>Եռամսյակ!CO56</f>
        <v>1629.645839931966</v>
      </c>
      <c r="Z56" s="35">
        <f>Եռամսյակ!CS56</f>
        <v>1628.2267300242243</v>
      </c>
      <c r="AA56" s="35">
        <f>Եռամսյակ!CW56</f>
        <v>1319.0550444122784</v>
      </c>
    </row>
    <row r="57" spans="1:27" ht="17.25" customHeight="1">
      <c r="A57" s="28" t="s">
        <v>139</v>
      </c>
      <c r="B57" s="35">
        <v>50.52</v>
      </c>
      <c r="C57" s="35">
        <v>43.83754826690617</v>
      </c>
      <c r="D57" s="35">
        <v>76.30554826690617</v>
      </c>
      <c r="E57" s="35">
        <v>74.55364826690618</v>
      </c>
      <c r="F57" s="35">
        <v>59.98064826690618</v>
      </c>
      <c r="G57" s="35">
        <v>66.90424826690618</v>
      </c>
      <c r="H57" s="35">
        <v>70.59024826690617</v>
      </c>
      <c r="I57" s="35">
        <v>48.337548266906175</v>
      </c>
      <c r="J57" s="35">
        <v>27.310810900169393</v>
      </c>
      <c r="K57" s="35">
        <v>14.278710900169397</v>
      </c>
      <c r="L57" s="35">
        <v>24.770510900169395</v>
      </c>
      <c r="M57" s="35">
        <v>56.00051090016939</v>
      </c>
      <c r="N57" s="35">
        <v>64.25541090016938</v>
      </c>
      <c r="O57" s="35">
        <v>87.32031090016937</v>
      </c>
      <c r="P57" s="35">
        <v>38.84141090016935</v>
      </c>
      <c r="Q57" s="34">
        <f>Եռամսյակ!BI57</f>
        <v>26.210199999999976</v>
      </c>
      <c r="R57" s="35">
        <f>Եռամսյակ!BM57</f>
        <v>1.3719700191591044</v>
      </c>
      <c r="S57" s="35">
        <f>Եռամսյակ!BQ57</f>
        <v>5.5235997932816545</v>
      </c>
      <c r="T57" s="35">
        <f>Եռամսյակ!BU57</f>
        <v>21.43868082820185</v>
      </c>
      <c r="U57" s="35">
        <f>Եռամսյակ!BY57</f>
        <v>15.440125387316675</v>
      </c>
      <c r="V57" s="35">
        <f>Եռամսյակ!CC57</f>
        <v>18.887950180878565</v>
      </c>
      <c r="W57" s="35">
        <f>Եռամսյակ!CG57</f>
        <v>17.713143631436328</v>
      </c>
      <c r="X57" s="35">
        <f>Եռամսյակ!CK57</f>
        <v>12.96360339845768</v>
      </c>
      <c r="Y57" s="35">
        <f>Եռամսյակ!CO57</f>
        <v>13.146227975173908</v>
      </c>
      <c r="Z57" s="35">
        <f>Եռամսյակ!CS57</f>
        <v>43.33880656554108</v>
      </c>
      <c r="AA57" s="35">
        <f>Եռամսյակ!CW57</f>
        <v>344.3314881790558</v>
      </c>
    </row>
    <row r="58" spans="1:27" ht="15.75" customHeight="1">
      <c r="A58" s="28" t="s">
        <v>35</v>
      </c>
      <c r="B58" s="35">
        <v>11.6</v>
      </c>
      <c r="C58" s="35">
        <v>11.678044303087635</v>
      </c>
      <c r="D58" s="35">
        <v>11.678044303087635</v>
      </c>
      <c r="E58" s="35">
        <v>12.290044303087635</v>
      </c>
      <c r="F58" s="35">
        <v>29.311044303087634</v>
      </c>
      <c r="G58" s="35">
        <v>29.771044303087635</v>
      </c>
      <c r="H58" s="35">
        <v>27.764044303087633</v>
      </c>
      <c r="I58" s="35">
        <v>11.031344303087632</v>
      </c>
      <c r="J58" s="35">
        <v>3.211663429757296</v>
      </c>
      <c r="K58" s="35">
        <v>4.500993429757296</v>
      </c>
      <c r="L58" s="35">
        <v>8.502993429757296</v>
      </c>
      <c r="M58" s="35">
        <v>14.402993429757297</v>
      </c>
      <c r="N58" s="35">
        <v>46.385180850459875</v>
      </c>
      <c r="O58" s="35">
        <v>56.41119172159763</v>
      </c>
      <c r="P58" s="35">
        <v>70.23742045789845</v>
      </c>
      <c r="Q58" s="34">
        <f>Եռամսյակ!BI58</f>
        <v>71.05419678292586</v>
      </c>
      <c r="R58" s="35">
        <f>Եռամսյակ!BM58</f>
        <v>2.0908552070352258</v>
      </c>
      <c r="S58" s="35">
        <f>Եռամսյակ!BQ58</f>
        <v>2.790973944326601</v>
      </c>
      <c r="T58" s="35">
        <f>Եռամսյակ!BU58</f>
        <v>3.563104087398562</v>
      </c>
      <c r="U58" s="35">
        <f>Եռամսյակ!BY58</f>
        <v>4.8751909936438915</v>
      </c>
      <c r="V58" s="35">
        <f>Եռամսյակ!CC58</f>
        <v>20.19315458683024</v>
      </c>
      <c r="W58" s="35">
        <f>Եռամսյակ!CG58</f>
        <v>18.632486815898375</v>
      </c>
      <c r="X58" s="35">
        <f>Եռամսյակ!CK58</f>
        <v>17.861172361441294</v>
      </c>
      <c r="Y58" s="35">
        <f>Եռամսյակ!CO58</f>
        <v>22.376461452836352</v>
      </c>
      <c r="Z58" s="35">
        <f>Եռամսյակ!CS58</f>
        <v>24.759231486929906</v>
      </c>
      <c r="AA58" s="35">
        <f>Եռամսյակ!CW58</f>
        <v>38.334297049277204</v>
      </c>
    </row>
    <row r="59" spans="1:27" s="14" customFormat="1" ht="29.25" customHeight="1">
      <c r="A59" s="29" t="s">
        <v>3</v>
      </c>
      <c r="B59" s="36">
        <v>109.72</v>
      </c>
      <c r="C59" s="36">
        <v>152.46339033501093</v>
      </c>
      <c r="D59" s="36">
        <v>162.88689033501092</v>
      </c>
      <c r="E59" s="36">
        <v>162.9428903350109</v>
      </c>
      <c r="F59" s="36">
        <v>170.6628903350109</v>
      </c>
      <c r="G59" s="36">
        <v>187.97909033501088</v>
      </c>
      <c r="H59" s="36">
        <v>207.47761676346468</v>
      </c>
      <c r="I59" s="36">
        <v>231.6756821327538</v>
      </c>
      <c r="J59" s="36">
        <v>274.35347647685523</v>
      </c>
      <c r="K59" s="36">
        <v>501.74772570490717</v>
      </c>
      <c r="L59" s="36">
        <v>394.4733187855004</v>
      </c>
      <c r="M59" s="36">
        <v>358.6308349893894</v>
      </c>
      <c r="N59" s="36">
        <v>633.7502145673411</v>
      </c>
      <c r="O59" s="36">
        <v>900.4206001826391</v>
      </c>
      <c r="P59" s="36">
        <v>964.2894032226151</v>
      </c>
      <c r="Q59" s="34">
        <f>Եռամսյակ!BI59</f>
        <v>994.9676402298379</v>
      </c>
      <c r="R59" s="36">
        <f>Եռամսյակ!BM59</f>
        <v>982.9796775330827</v>
      </c>
      <c r="S59" s="36">
        <f>Եռամսյակ!BQ59</f>
        <v>944.3637134285204</v>
      </c>
      <c r="T59" s="36">
        <f>Եռամսյակ!BU59</f>
        <v>1044.2426499430715</v>
      </c>
      <c r="U59" s="36">
        <f>Եռամսյակ!BY59</f>
        <v>1306.5348309832816</v>
      </c>
      <c r="V59" s="36">
        <f>Եռամսյակ!CC59</f>
        <v>1805.5976325345282</v>
      </c>
      <c r="W59" s="36">
        <f>Եռամսյակ!CG59</f>
        <v>1940.6867681147385</v>
      </c>
      <c r="X59" s="36">
        <f>Եռամսյակ!CK59</f>
        <v>1941.0344347999503</v>
      </c>
      <c r="Y59" s="36">
        <f>Եռամսյակ!CO59</f>
        <v>1766.3670061447315</v>
      </c>
      <c r="Z59" s="36">
        <f>Եռամսյակ!CS59</f>
        <v>1863.7315640416448</v>
      </c>
      <c r="AA59" s="36">
        <f>Եռամսյակ!CW59</f>
        <v>2221.825652568956</v>
      </c>
    </row>
    <row r="60" spans="1:27" ht="15">
      <c r="A60" s="28" t="s">
        <v>140</v>
      </c>
      <c r="B60" s="35">
        <v>109.72</v>
      </c>
      <c r="C60" s="35">
        <v>152.46339033501093</v>
      </c>
      <c r="D60" s="35">
        <v>162.88689033501092</v>
      </c>
      <c r="E60" s="35">
        <v>162.9428903350109</v>
      </c>
      <c r="F60" s="35">
        <v>170.6628903350109</v>
      </c>
      <c r="G60" s="35">
        <v>187.97909033501088</v>
      </c>
      <c r="H60" s="35">
        <v>207.47761676346468</v>
      </c>
      <c r="I60" s="35">
        <v>231.6756821327538</v>
      </c>
      <c r="J60" s="35">
        <v>274.35347647685523</v>
      </c>
      <c r="K60" s="35">
        <v>501.74772570490717</v>
      </c>
      <c r="L60" s="35">
        <v>394.4733187855004</v>
      </c>
      <c r="M60" s="35">
        <v>358.6308349893894</v>
      </c>
      <c r="N60" s="35">
        <v>633.7502145673411</v>
      </c>
      <c r="O60" s="35">
        <v>900.4206001826391</v>
      </c>
      <c r="P60" s="35">
        <v>964.2894032226151</v>
      </c>
      <c r="Q60" s="34">
        <f>Եռամսյակ!BI60</f>
        <v>925.953888795681</v>
      </c>
      <c r="R60" s="35">
        <f>Եռամսյակ!BM60</f>
        <v>508.0123439535127</v>
      </c>
      <c r="S60" s="35">
        <f>Եռամսյակ!BQ60</f>
        <v>469.741642087374</v>
      </c>
      <c r="T60" s="35">
        <f>Եռամսյակ!BU60</f>
        <v>564.5807743815349</v>
      </c>
      <c r="U60" s="35">
        <f>Եռամսյակ!BY60</f>
        <v>767.0989008856455</v>
      </c>
      <c r="V60" s="35">
        <f>Եռամսյակ!CC60</f>
        <v>892.8935383578531</v>
      </c>
      <c r="W60" s="35">
        <f>Եռամսյակ!CG60</f>
        <v>1084.6606044469909</v>
      </c>
      <c r="X60" s="35">
        <f>Եռամսյակ!CK60</f>
        <v>1153.2287635520127</v>
      </c>
      <c r="Y60" s="35">
        <f>Եռամսյակ!CO60</f>
        <v>965.2437631474156</v>
      </c>
      <c r="Z60" s="35">
        <f>Եռամսյակ!CS60</f>
        <v>1086.2520570170493</v>
      </c>
      <c r="AA60" s="35">
        <f>Եռամսյակ!CW60</f>
        <v>1119.7460137588816</v>
      </c>
    </row>
    <row r="61" spans="1:27" ht="16.5" customHeight="1">
      <c r="A61" s="28" t="s">
        <v>141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4">
        <f>Եռամսյակ!BI61</f>
        <v>0</v>
      </c>
      <c r="R61" s="35">
        <f>Եռամսյակ!BM61</f>
        <v>36.844432279933464</v>
      </c>
      <c r="S61" s="35">
        <f>Եռամսյակ!BQ61</f>
        <v>36.17571059431525</v>
      </c>
      <c r="T61" s="35">
        <f>Եռամսյակ!BU61</f>
        <v>36.19834070339299</v>
      </c>
      <c r="U61" s="35">
        <f>Եռամսյակ!BY61</f>
        <v>36.18235695104317</v>
      </c>
      <c r="V61" s="35">
        <f>Եռամսյակ!CC61</f>
        <v>36.17571059431525</v>
      </c>
      <c r="W61" s="35">
        <f>Եռամսյակ!CG61</f>
        <v>36.48113404210965</v>
      </c>
      <c r="X61" s="35">
        <f>Եռամսյակ!CK61</f>
        <v>33.48705486136359</v>
      </c>
      <c r="Y61" s="35">
        <f>Եռամսյակ!CO61</f>
        <v>36.4477027533636</v>
      </c>
      <c r="Z61" s="35">
        <f>Եռամսյակ!CS61</f>
        <v>44.46477119699164</v>
      </c>
      <c r="AA61" s="35">
        <f>Եռամսյակ!CW61</f>
        <v>43.23229328787766</v>
      </c>
    </row>
    <row r="62" spans="1:27" ht="15" thickBot="1">
      <c r="A62" s="30" t="s">
        <v>142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4">
        <f>Եռամսյակ!BI62</f>
        <v>69.01375143415689</v>
      </c>
      <c r="R62" s="35">
        <f>Եռամսյակ!BM62</f>
        <v>438.1229012996366</v>
      </c>
      <c r="S62" s="35">
        <f>Եռամսյակ!BQ62</f>
        <v>438.44636074683126</v>
      </c>
      <c r="T62" s="35">
        <f>Եռամսյակ!BU62</f>
        <v>443.4635348581436</v>
      </c>
      <c r="U62" s="35">
        <f>Եռամսյակ!BY62</f>
        <v>503.25357314659277</v>
      </c>
      <c r="V62" s="35">
        <f>Եռամսյակ!CC62</f>
        <v>876.52838358236</v>
      </c>
      <c r="W62" s="35">
        <f>Եռամսյակ!CG62</f>
        <v>819.5450296256379</v>
      </c>
      <c r="X62" s="35">
        <f>Եռամսյակ!CK62</f>
        <v>754.3186163865741</v>
      </c>
      <c r="Y62" s="35">
        <f>Եռամսյակ!CO62</f>
        <v>764.6755402439521</v>
      </c>
      <c r="Z62" s="35">
        <f>Եռամսյակ!CS62</f>
        <v>733.0147358276038</v>
      </c>
      <c r="AA62" s="35">
        <f>Եռամսյակ!CW62</f>
        <v>1058.8473455221967</v>
      </c>
    </row>
    <row r="63" spans="1:27" ht="16.5" thickBot="1">
      <c r="A63" s="31" t="s">
        <v>4</v>
      </c>
      <c r="B63" s="37">
        <v>1145.9485673355625</v>
      </c>
      <c r="C63" s="37">
        <v>1381.2572163919956</v>
      </c>
      <c r="D63" s="37">
        <v>1499.895388915477</v>
      </c>
      <c r="E63" s="37">
        <v>1551.546167144215</v>
      </c>
      <c r="F63" s="37">
        <v>1676.5344610846266</v>
      </c>
      <c r="G63" s="37">
        <v>1775.7752153866904</v>
      </c>
      <c r="H63" s="37">
        <v>1882.5622035227577</v>
      </c>
      <c r="I63" s="37">
        <v>1839.6734849515888</v>
      </c>
      <c r="J63" s="37">
        <v>2050.117744783117</v>
      </c>
      <c r="K63" s="37">
        <v>2939.568145852815</v>
      </c>
      <c r="L63" s="37">
        <v>3462.008507996315</v>
      </c>
      <c r="M63" s="37">
        <v>5036.250950613385</v>
      </c>
      <c r="N63" s="37">
        <v>6306.63177416896</v>
      </c>
      <c r="O63" s="37">
        <v>7417.726549211413</v>
      </c>
      <c r="P63" s="37">
        <v>7673.853575480358</v>
      </c>
      <c r="Q63" s="34">
        <f>Եռամսյակ!BI63</f>
        <v>8732.751592096494</v>
      </c>
      <c r="R63" s="37">
        <f>Եռամսյակ!BM63</f>
        <v>8540.519202547122</v>
      </c>
      <c r="S63" s="37">
        <f>Եռամսյակ!BQ63</f>
        <v>8918.74893274223</v>
      </c>
      <c r="T63" s="37">
        <f>Եռամսյակ!BU63</f>
        <v>9951.710574609271</v>
      </c>
      <c r="U63" s="37">
        <f>Եռամսյակ!BY63</f>
        <v>10522.852724315711</v>
      </c>
      <c r="V63" s="37">
        <f>Եռամսյակ!CC63</f>
        <v>10925.656979983549</v>
      </c>
      <c r="W63" s="37">
        <f>Եռամսյակ!CG63</f>
        <v>12379.88966355458</v>
      </c>
      <c r="X63" s="37">
        <f>Եռամսյակ!CK63</f>
        <v>12910.655945482804</v>
      </c>
      <c r="Y63" s="37">
        <f>Եռամսյակ!CO63</f>
        <v>13848.809061531127</v>
      </c>
      <c r="Z63" s="37">
        <f>Եռամսյակ!CS63</f>
        <v>15257.892981014978</v>
      </c>
      <c r="AA63" s="37">
        <f>Եռամսյակ!CW63</f>
        <v>15464.064693136535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4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16384" width="9.140625" style="1" customWidth="1"/>
  </cols>
  <sheetData>
    <row r="1" ht="13.5" thickBot="1"/>
    <row r="2" spans="2:18" ht="12.75">
      <c r="B2" s="9" t="s">
        <v>10</v>
      </c>
      <c r="C2" s="10" t="s">
        <v>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2:18" ht="12.75">
      <c r="B3" s="2" t="s">
        <v>7</v>
      </c>
      <c r="C3" s="3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15" customHeight="1">
      <c r="B4" s="5">
        <v>0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2:18" ht="33" customHeight="1">
      <c r="B5" s="42" t="s">
        <v>14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2:18" ht="56.25" customHeight="1">
      <c r="B6" s="42" t="s">
        <v>33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2:18" ht="22.5" customHeight="1">
      <c r="B7" s="42" t="s">
        <v>34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</row>
    <row r="8" spans="2:18" ht="12.7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2:18" ht="12.75">
      <c r="B9" s="2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18" ht="12.75">
      <c r="B10" s="6" t="s">
        <v>11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2:18" ht="12.75">
      <c r="B11" s="2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2:18" ht="13.5" thickBot="1">
      <c r="B12" s="12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ht="12.75"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2.75"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sheetProtection/>
  <mergeCells count="3">
    <mergeCell ref="B5:R5"/>
    <mergeCell ref="B6:R6"/>
    <mergeCell ref="B7:R7"/>
  </mergeCells>
  <hyperlinks>
    <hyperlink ref="B10" r:id="rId1" display="http://armstat.am/Metadata/Pages_Armenian/BP/ArmBPExternalDebt.htm "/>
    <hyperlink ref="B12" r:id="rId2" display="http://dsbb.imf.org/Pages/SDDS/BaseSMReport.aspx?ctycode=ARM&amp;catcode=EXD00&amp;ctyType=SDDS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Անուշ Իգիթխանյան</cp:lastModifiedBy>
  <cp:lastPrinted>2010-08-26T12:41:24Z</cp:lastPrinted>
  <dcterms:created xsi:type="dcterms:W3CDTF">2006-06-14T06:13:33Z</dcterms:created>
  <dcterms:modified xsi:type="dcterms:W3CDTF">2024-03-29T07:25:17Z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