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5570" windowHeight="11505" activeTab="5"/>
  </bookViews>
  <sheets>
    <sheet name="Table 1." sheetId="1" r:id="rId1"/>
    <sheet name="Table 2." sheetId="7" r:id="rId2"/>
    <sheet name="Table 3." sheetId="2" r:id="rId3"/>
    <sheet name="Table 4." sheetId="3" r:id="rId4"/>
    <sheet name="Table 5." sheetId="6" r:id="rId5"/>
    <sheet name="Table 6." sheetId="5" r:id="rId6"/>
  </sheets>
  <calcPr calcId="145621"/>
</workbook>
</file>

<file path=xl/calcChain.xml><?xml version="1.0" encoding="utf-8"?>
<calcChain xmlns="http://schemas.openxmlformats.org/spreadsheetml/2006/main">
  <c r="K57" i="6" l="1"/>
  <c r="K56" i="6"/>
  <c r="K55" i="6"/>
  <c r="K54" i="6"/>
  <c r="K53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F40" i="3" l="1"/>
  <c r="F39" i="3"/>
  <c r="F38" i="3"/>
  <c r="F37" i="3"/>
  <c r="F35" i="3"/>
  <c r="F33" i="3"/>
  <c r="F32" i="3"/>
  <c r="F31" i="3"/>
  <c r="F30" i="3"/>
  <c r="F29" i="3"/>
  <c r="F28" i="3"/>
  <c r="F27" i="3"/>
  <c r="F26" i="3"/>
  <c r="F24" i="3"/>
  <c r="F22" i="3"/>
  <c r="F21" i="3"/>
  <c r="F20" i="3"/>
  <c r="F19" i="3"/>
  <c r="F17" i="3"/>
  <c r="F15" i="3"/>
  <c r="F14" i="3"/>
  <c r="F13" i="3"/>
  <c r="F12" i="3"/>
  <c r="F11" i="3"/>
  <c r="F10" i="3"/>
  <c r="F9" i="3"/>
  <c r="F7" i="3"/>
  <c r="F6" i="3"/>
  <c r="F5" i="3"/>
  <c r="F40" i="2"/>
  <c r="F39" i="2"/>
  <c r="F38" i="2"/>
  <c r="F37" i="2"/>
  <c r="F35" i="2"/>
  <c r="F33" i="2"/>
  <c r="F32" i="2"/>
  <c r="F31" i="2"/>
  <c r="F30" i="2"/>
  <c r="F29" i="2"/>
  <c r="F28" i="2"/>
  <c r="F27" i="2"/>
  <c r="F25" i="2"/>
  <c r="F23" i="2"/>
  <c r="F22" i="2"/>
  <c r="F21" i="2"/>
  <c r="F20" i="2"/>
  <c r="F19" i="2"/>
  <c r="F17" i="2"/>
  <c r="F15" i="2"/>
  <c r="F14" i="2"/>
  <c r="F13" i="2"/>
  <c r="F12" i="2"/>
  <c r="F11" i="2"/>
  <c r="F10" i="2"/>
  <c r="F9" i="2"/>
  <c r="F8" i="2"/>
  <c r="F7" i="2"/>
  <c r="F6" i="2"/>
  <c r="E21" i="5" l="1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</calcChain>
</file>

<file path=xl/sharedStrings.xml><?xml version="1.0" encoding="utf-8"?>
<sst xmlns="http://schemas.openxmlformats.org/spreadsheetml/2006/main" count="253" uniqueCount="208">
  <si>
    <t>üÇÝ³Ýë³Ï³Ý Ï³½Ù³Ï»ñåáõÃÛáõÝÝ»ñÇ ù³Ý³ÏÁ ¨ Ï³éáõóí³ÍùÁ</t>
  </si>
  <si>
    <t>¸-11</t>
  </si>
  <si>
    <t>¸-12</t>
  </si>
  <si>
    <t>Մ-13</t>
  </si>
  <si>
    <t>Ð-13</t>
  </si>
  <si>
    <t>ê-13</t>
  </si>
  <si>
    <t>´³ÝÏ»ñÇ ù³Ý³ÏÁ</t>
  </si>
  <si>
    <t>´³ÝÏ»ñÇ ù³Ý³ÏÝ Áëï Ï³½Ù³Ï»ñå³Çñ³í³Ï³Ý Ó¨Ç</t>
  </si>
  <si>
    <t xml:space="preserve">  ´´À</t>
  </si>
  <si>
    <t xml:space="preserve">  ö´À</t>
  </si>
  <si>
    <t xml:space="preserve">  êäÀ</t>
  </si>
  <si>
    <t xml:space="preserve">  Îááå»ñ³ïÇí</t>
  </si>
  <si>
    <t>úï³ñ»ñÏñÛ³ ÷³Û³ï»ñ»ñÇ Ù³ëÝ³ÏóáõÃÛ³Ùµ</t>
  </si>
  <si>
    <t xml:space="preserve">   ³Û¹ ÃíáõÙ` 50%-Çó ³í»É</t>
  </si>
  <si>
    <t xml:space="preserve">      ³Û¹ ÃíáõÙ` 95%-Çó ³í»É</t>
  </si>
  <si>
    <t xml:space="preserve">´³ÝÏ»ñÇ Ï³ÝáÝ³¹ñ³Ï³Ý ÑÇÙÝ³¹ñ³ÙÝ»ñáõÙ ûï³ñ»ñÏñÛ³ Ù³ëÝ³ÏÇóÝ»ñÇ µ³ÅÇÝÁ (ïáÏáëÝ»ñáí) </t>
  </si>
  <si>
    <t>´³ÝÏ»ñÇ Ù³ëÝ³×ÛáõÕ»ñÇ ù³Ý³Ï</t>
  </si>
  <si>
    <t>ì³ñÏ³ÛÇÝ Ï³½Ù³Ï»ñåáõÃÛáõÝÝ»ñÇ ù³Ý³ÏÁ</t>
  </si>
  <si>
    <t>ì³ñÏ³ÛÇÝ Ï³½Ù³Ï»ñåáõÃÛáõÝÝ»ñÇ Ï³ÝáÝ³¹ñ³Ï³Ý ÑÇÙÝ³¹ñ³ÙÝ»ñáõÙ ûï³ñ»ñÏñÛ³ Ù³ëÝ³ÏÇóÝ»ñÇ µ³ÅÇÝÁ (ïáÏáëÝ»ñáí)</t>
  </si>
  <si>
    <t>ì³ñÏ³ÛÇÝ Ï³½Ù³Ï»ñåáõÃÛáõÝÝ»ñÇ Ù³ëÝ³×ÛáõÕ»ñÇ ù³Ý³Ï</t>
  </si>
  <si>
    <t>²å³Ñáí³·ñ³Ï³Ý ÁÝÏ»ñáõÃÛáõÝÝ»ñÇ ù³Ý³ÏÁ</t>
  </si>
  <si>
    <t xml:space="preserve">   ³Û¹ ÃíáõÙ` ÏÛ³ÝùÇ ³å³Ñáí³·ñáõÃÛ³Ý ÉÇó»Ý½Ç³ áõÝ»óáÕ</t>
  </si>
  <si>
    <t xml:space="preserve">   ³Û¹ ÃíáõÙ` áã ÏÛ³ÝùÇ ³å³Ñáí³·ñáõÃÛ³Ý ÉÇó»Ý½Ç³ áõÝ»óáÕ</t>
  </si>
  <si>
    <t>²å³Ñáí³·ñ³Ï³Ý µñáù»ñÝ»ñ</t>
  </si>
  <si>
    <t>²ñÅ»ÃÕÃ»ñÇ ßáõÏ³Ûում ներդրումային ծառայություն մատուցող ³ÝÓիÝք</t>
  </si>
  <si>
    <t xml:space="preserve"> ³Û¹ ÃíáõÙ` Ýերդրումային ծառայություն մատուցող ³ÝÓ/բանկ/</t>
  </si>
  <si>
    <t xml:space="preserve">  ³Û¹ ÃíáõÙ` Ýերդրումային ծառայություն մատուցող ընկերություն</t>
  </si>
  <si>
    <t>Ð³ßí»ïáõ ÃáÕ³ñÏáÕ Ñ³Ý¹Çë³óáÕ ÁÝÏ»ñáõÃÛáõÝÝ»ñÇ ù³Ý³ÏÁ</t>
  </si>
  <si>
    <t>¶ñ³í³ïÝ»ñÇ ù³Ý³ÏÁ</t>
  </si>
  <si>
    <t>Ä³Ù³Ý³Ï³ßñç³ÝÇ ÁÝÃ³óùáõÙ ÉÇó»Ý½³íáñí³Í</t>
  </si>
  <si>
    <t>Ä³Ù³Ý³Ï³ßñç³ÝÇ ÁÝÃ³óùáõÙ ÉÇó»Ý½Ç³Ý áõÅÁ Ïáñóñ³Í ×³Ý³ãí³Í</t>
  </si>
  <si>
    <t>öáË³Ý³ÏÙ³Ý Ï»ï»ñÇ ù³Ý³ÏÁ 1</t>
  </si>
  <si>
    <t>²ñÅáõÃ³ÛÇÝ ¹ÇÉ»ñÝ»ñÇ ù³Ý³ÏÁ</t>
  </si>
  <si>
    <t>¸ñ³Ù³Ï³Ý ÷áË³ÝóáõÙÝ»ñ Çñ³Ï³Ý³óÝáÕ Ï³½Ù³Ï»ñåáõÃÛáõÝÝ»ñ</t>
  </si>
  <si>
    <t>1Ü»ñÏ³Û³óí³Í »Ý ·áñÍáÕ ÷áË³Ý³ÏÙ³Ý Ï»ï»ñÁ</t>
  </si>
  <si>
    <t>ÙÉÝ ÐÐ ¹ñ³Ù</t>
  </si>
  <si>
    <t>Ð³ßí»Ïßé³ÛÇÝ Ï³åÇï³É</t>
  </si>
  <si>
    <t>Î³ÝáÝ³¹ñ³Ï³Ý ÑÇÙÝ³¹ñ³Ù</t>
  </si>
  <si>
    <t>Þ³ÑáõÛÃ / íÝ³ë(2)</t>
  </si>
  <si>
    <t xml:space="preserve">        ³Û¹ ÃíáõÙ.</t>
  </si>
  <si>
    <t xml:space="preserve">        Ñ³ßí»ïáõ Å³Ù³Ý³Ï³ßñç³ÝÇ ß³ÑáõÛÃ (íÝ³ë)</t>
  </si>
  <si>
    <t xml:space="preserve">         ïáÏáë³ÛÇÝ »Ï³ÙáõïÝ»ñ</t>
  </si>
  <si>
    <t xml:space="preserve">         ïáÏáë³ÛÇÝ Í³Ëë»ñ</t>
  </si>
  <si>
    <t xml:space="preserve">         áã ïáÏáë³ÛÇÝ »Ï³ÙáõïÝ»ñ</t>
  </si>
  <si>
    <t xml:space="preserve">         áã ïáÏáë³ÛÇÝ Í³Ëë»ñ</t>
  </si>
  <si>
    <t xml:space="preserve">         ³ÛÉ Í³Ëë»ñ(3)</t>
  </si>
  <si>
    <t>ÀÝ¹Ñ³Ýáõñ å³ñï³íáñáõÃÛáõÝÝ»ñ</t>
  </si>
  <si>
    <t xml:space="preserve">         ³Û¹ ÃíáõÙ.</t>
  </si>
  <si>
    <t xml:space="preserve">          ´³ÝÏ»ñÇ ÃÕÃ³Ïó³ÛÇÝ Ñ³ßÇíÝ»ñ</t>
  </si>
  <si>
    <t xml:space="preserve">          ²ÛÉ å³ñï³íáñáõÃÛáõÝÝ»ñ µ³ÝÏ»ñÇ ÝÏ³ïÙ³Ùµ (Ý»ñ³éÛ³É Î´)</t>
  </si>
  <si>
    <t xml:space="preserve">          ä³ñï³íáñáõÃÛáõÝÝ»ñ ³ÛÉ ýÇÝ³Ýë³Ï³Ý Ï³½Ù³Ï»ñåáõÃÛáõÝÝ»ñÇ ÝÏ³ïÙ³Ùµ</t>
  </si>
  <si>
    <t xml:space="preserve">          òå³Ñ³Ýç å³ñï³íáñáõÃÛáõÝÝ»ñ Çñ³í³µ³Ý³Ï³Ý ¨ ýÇ½ÇÏ³Ï³Ý ³ÝÓ³Ýó ÝÏ³ïÙ³Ùµ</t>
  </si>
  <si>
    <t xml:space="preserve">          Ä³ÙÏ»ï³ÛÇÝ ³í³Ý¹Ý»ñ Çñ³í³µ³Ý³Ï³Ý ¨ ýÇ½ÇÏ³Ï³Ý ³ÝÓ³Ýó ÝÏ³ïÙ³Ùµ</t>
  </si>
  <si>
    <t>ÀÝ¹Ñ³Ýáõñ ³ÏïÇíÝ»ñ</t>
  </si>
  <si>
    <t xml:space="preserve">          Î³ÝËÇÏ ¹ñ³Ù³Ï³Ý ÙÇçáóÝ»ñ</t>
  </si>
  <si>
    <t xml:space="preserve">          ÂÕÃ³Ïó³ÛÇÝ Ñ³ßÇíÝ»ñ µ³ÝÏ»ñáõÙ (Ý»ñ³éÛ³É Î´)</t>
  </si>
  <si>
    <t xml:space="preserve">          ²ÛÉ å³Ñ³ÝçÝ»ñ µ³ÝÏ»ñÇ ÝÏ³ïÙ³Ùµ (Ý»ñ³éÛ³É Î´)</t>
  </si>
  <si>
    <t xml:space="preserve">          ä³Ñ³ÝçÝ»ñ ³ÛÉ ýÇÝ³Ýë³Ï³Ý Ï³½Ù³Ï»ñåáõÃÛáõÝÝ»ñÇ ÝÏ³ïÙ³Ùµ</t>
  </si>
  <si>
    <t xml:space="preserve">          ä»ï³Ï³Ý ³ñÅ»ÃÕÃ»ñ</t>
  </si>
  <si>
    <t xml:space="preserve">          ²ÛÉ ³ñÅ»ÃÕÃ»ñ</t>
  </si>
  <si>
    <t xml:space="preserve">          ì³ñÏ»ñ Çñ³í³µ³Ý³Ï³Ý ¨ ýÇ½ÇÏ³Ï³Ý ³ÝÓ³Ýó</t>
  </si>
  <si>
    <t>ì³ñÏ³ÛÇÝ Ý»ñ¹ñáõÙÝ»ñ</t>
  </si>
  <si>
    <t xml:space="preserve">          ³Û¹ ÃíáõÙ.</t>
  </si>
  <si>
    <t xml:space="preserve">         1. êï³Ý¹³ñï</t>
  </si>
  <si>
    <t xml:space="preserve">         2. ÐëÏíáÕ</t>
  </si>
  <si>
    <t xml:space="preserve">         3. àã ëï³Ý¹³ñï</t>
  </si>
  <si>
    <t xml:space="preserve">         4. Î³ëÏ³Í»ÉÇ</t>
  </si>
  <si>
    <t xml:space="preserve">(1) Ð³ßí³ñÏÝ»ñáõÙ ÁÝ¹·ñÏí³Í »Ý 22 µ³ÝÏÇ óáõó³ÝÇßÝ»ñ: </t>
  </si>
  <si>
    <t xml:space="preserve">(2) Ü»ñ³éí³Í ¿ Ý³Ëáñ¹ ¨ ÁÝÃ³óÇÏ Å³Ù³Ý³Ï³ßñç³ÝÇ   ß³ÑáõÛÃÇ(íÝ³ëÇ) ·áõÙ³ñÁ:       </t>
  </si>
  <si>
    <t xml:space="preserve">(3) îíÛ³ÉÝ»ñáõÙ  ÁÝ¹·ñÏí³Í »Ý ³ÏïÇíÝ»ñÇ ½áõï Ù³ëÑ³ÝáõÙÝ»ñÁ ¨ ß³ÑáõÃ³Ñ³ñÏÁ: </t>
  </si>
  <si>
    <r>
      <t xml:space="preserve">30/06/2013 </t>
    </r>
    <r>
      <rPr>
        <b/>
        <sz val="8"/>
        <color indexed="8"/>
        <rFont val="Arial Armenian"/>
        <family val="2"/>
      </rPr>
      <t>(1)</t>
    </r>
  </si>
  <si>
    <r>
      <t xml:space="preserve">30/09/2013 </t>
    </r>
    <r>
      <rPr>
        <b/>
        <sz val="8"/>
        <color indexed="8"/>
        <rFont val="Arial Armenian"/>
        <family val="2"/>
      </rPr>
      <t>(1)</t>
    </r>
  </si>
  <si>
    <t xml:space="preserve">                   ÐÐ ì²ðÎ²ÚÆÜ Î²¼Ø²ÎºðäàôÂÚàôÜÜºðÆ ÐÆØÜ²Î²Ü òàôò²ÜÆÞÜºðÀ</t>
  </si>
  <si>
    <t>Þ³ÑáõÛÃ / íÝ³ë1</t>
  </si>
  <si>
    <t xml:space="preserve">        ³Û¹ ÃíáõÙ`</t>
  </si>
  <si>
    <t xml:space="preserve">        Ñ³ßí»ïíáõ Å³Ù³Ý³Ï³ßñç³ÝÇ ß³ÑáõÛÃ (íÝ³ë)</t>
  </si>
  <si>
    <t xml:space="preserve">            îáÏáë³ÛÇÝ »Ï³ÙáõïÝ»ñ</t>
  </si>
  <si>
    <t xml:space="preserve">            îáÏáë³ÛÇÝ Í³Ëë»ñ</t>
  </si>
  <si>
    <t xml:space="preserve">            àã ïáÏáë³ÛÇÝ »Ï³ÙáõïÝ»ñ</t>
  </si>
  <si>
    <t xml:space="preserve">            àã ïáÏáë³ÛÇÝ Í³Ëë»ñ</t>
  </si>
  <si>
    <t xml:space="preserve">            ¼áõï Ù³ëÑ³ÝáõÙÝ»ñ</t>
  </si>
  <si>
    <t xml:space="preserve">                ²ÛÉ Í³Ëë»ñ2 </t>
  </si>
  <si>
    <t>´³ÝÏ»ñÇó Ý»ñ·ñ³í³Í ÙÇçáóÝ»ñ</t>
  </si>
  <si>
    <t>²ÛÉ ýÇÝ³Ýë³Ï³Ý Ï³½Ù³Ï»ñåáõÃÛáõÝÝ»ñÇó Ý»ñ·ñ³í³Í ÙÇçáóÝ»ñ</t>
  </si>
  <si>
    <t>òå³Ñ³Ýç å³ñï³íáñáõÃÛáõÝÝ»ñ ýÇ½ÇÏ³Ï³Ý  ¨ Çñ³í³µ³Ý³Ï³Ý ³ÝÓ³Ýó ÝÏ³ïÙ³Ùµ</t>
  </si>
  <si>
    <t>Ä³ÙÏ»ï³ÛÇÝ å³ñï³íáñáõÃÛáõÝÝ»ñ ýÇ½ÇÏ³Ï³Ý ¨ Çñ³í³µ³Ý³Ï³Ý ³ÝÓ³Ýó ÝÏ³ïÙ³Ùµ</t>
  </si>
  <si>
    <t xml:space="preserve"> ³Û¹ ÃíáõÙ.</t>
  </si>
  <si>
    <t>Î³ÝËÇÏ ¹ñ³Ù³Ï³Ý ÙÇçáóÝ»ñ</t>
  </si>
  <si>
    <t>´³ÝÏ³ÛÇÝ Ñ³ßÇíÝ»ñ</t>
  </si>
  <si>
    <t xml:space="preserve">²ÛÉ å³Ñ³ÝçÝ»ñ µ³ÝÏ»ñÇ  ÝÏ³ïÙ³Ùµ </t>
  </si>
  <si>
    <t xml:space="preserve">ä³Ñ³ÝçÝ»ñ ³ÛÉ ýÇÝ³Ýë³Ï³Ý                                   Ï³½Ù³Ï»ñåáõÃÛáõÝÝ»ñÇ ÝÏ³ïÙ³Ùµ </t>
  </si>
  <si>
    <t xml:space="preserve">ì³ñÏ»ñ </t>
  </si>
  <si>
    <t>üÇÝ³Ýë³Ï³Ý í³ñÓ³Ï³ÉáõÃÛáõÝ</t>
  </si>
  <si>
    <t>ä»ï³Ï³Ý ³ñÅ»ÃÕÃ»ñ</t>
  </si>
  <si>
    <t>²ÛÉ ³ñÅ»ÃÕÃ»ñ</t>
  </si>
  <si>
    <t xml:space="preserve">  ³Û¹ ÃíáõÙ.</t>
  </si>
  <si>
    <t xml:space="preserve">           êï³Ý¹³ñï</t>
  </si>
  <si>
    <t xml:space="preserve">           ÐëÏíáÕ</t>
  </si>
  <si>
    <t xml:space="preserve">           àã ëï³Ý¹³ñï</t>
  </si>
  <si>
    <t xml:space="preserve">           Î³ëÏ³Í»ÉÇ</t>
  </si>
  <si>
    <t>(1)   Ü»ñ³éí³Í ¿ Ý³Ëáñ¹ ¨ ÁÝÃ³óÇÏ Å³Ù³Ý³Ï³ßñç³ÝÇ ß³ÑáõÛÃÇ (íÝ³ëÇ) ·áõÙ³ñÁ</t>
  </si>
  <si>
    <t>(2) îíÛ³ÉÝ»ñáõÙ ÁÝ¹·ñÏí³Í »Ý ³ÏïÇíÝ»ñÇ ½áõï Ù³ëÑ³ÝáõÙÝ»ñÁ ¨ ß³ÑáõÃ³Ñ³ñÏÁ</t>
  </si>
  <si>
    <t>ÐÐ ´²ÜÎºðÆ ÐÆØÜ²Î²Ü òàôò²ÜÆÞÜºðÀ</t>
  </si>
  <si>
    <t>ÐÐ ²ä²Ðàì²¶ð²Î²Ü ÀÜÎºðàôÂÚàôÜÜºðÆ ÐÆØÜ²Î²Ü òàôò²ÜÆÞÜºðÀ ºì ¸ð²Üò  öàöàÊàôÂÚàôÜÀ</t>
  </si>
  <si>
    <t>²ÕÛáõë³Ï 1</t>
  </si>
  <si>
    <t>(ÙÉÝ ÐÐ ¹ñ³Ù)</t>
  </si>
  <si>
    <t>òáõó³ÝÇßÝ»ñ</t>
  </si>
  <si>
    <t>¸ñ³Ù³Ï³Ý ÙÇçáóÝ»ñ</t>
  </si>
  <si>
    <t xml:space="preserve">´³ÝÏ³ÛÇÝ Ñ³ßÇíÝ»ñ </t>
  </si>
  <si>
    <t xml:space="preserve">àõÕÕ³ÏÇ ³å³Ñáí³·ñáõÃÛ³Ý ·Íáí ëï³óí»ÉÇù ·áõÙ³ñÝ»ñ </t>
  </si>
  <si>
    <t>Ð³Ù³³å³Ñáí³·ñáÕÝ»ñÇó ëï³óí»ÉÇù ³å³Ñáí³·ñ³í×³ñÝ»ñ</t>
  </si>
  <si>
    <t>Ð³ïáõóáõÙÝ»ñÇ ·Íáí å³Ñ³ÝçÝ»ñ</t>
  </si>
  <si>
    <t xml:space="preserve">êáõµñá·³óÇ³ÛÇ Ñ»ï¨³Ýùáí ³é³ç³ó³Í å³Ñ³ÝçÝ»ñ </t>
  </si>
  <si>
    <t>²í³Ý¹Ý»ñ µ³ÝÏ»ñáõÙ</t>
  </si>
  <si>
    <t>îñ³Ù³¹ñí³Í ÷áË³éáõÃÛáõÝÝ»ñ</t>
  </si>
  <si>
    <t xml:space="preserve">è»åá Ñ³Ù³Ó³ÛÝ³·ñáí í³×³éí³Í ³ñÅ»ÃÕÃ»ñ </t>
  </si>
  <si>
    <t>²ñÅ»ÃÕÃ»ñ</t>
  </si>
  <si>
    <t>ÐÝ³ñ³íáñ ÏáñáõëïÝ»ñÇ ³ÝÑ³í³ù³·ñ»ÉÇáõÃÛ³Ý å³ÑáõëïÝ»ñ å³ÑáõëïÝ»ñ</t>
  </si>
  <si>
    <t>ì»ñ³³å³Ñáí³·ñáÕÇ µ³ÅÇÝÁ ³å³Ñáí³·ñ³Ï³Ý å³ÑáõëïÝ»ñáõÙ</t>
  </si>
  <si>
    <t>Ð³ßí³ñÏí³Í ëï³óí»ÉÇù ïáÏáëÝ»ñ</t>
  </si>
  <si>
    <t>²å³·³ Å³Ù³Ý³Ï³ßñç³ÝÇ Í³Ëë»ñ ¨ ³å³Ñáí³·ñáõÃÛ³Ý ·Íáí Ï³ÝË³í×³ñÝ»ñ</t>
  </si>
  <si>
    <t xml:space="preserve">ÐÇÙÝ³Ï³Ý ÙÇçáóÝ»ñ </t>
  </si>
  <si>
    <t>²ÛÉ ³ÏïÇíÝ»ñ</t>
  </si>
  <si>
    <t>ÀÝ¹³Ù»ÝÁ ³ÏïÇíÝ»ñ</t>
  </si>
  <si>
    <t>¸ñ³Ù</t>
  </si>
  <si>
    <t>²ñï³ñÅáõÛÃ</t>
  </si>
  <si>
    <t>ì×³ñí»ÉÇù ·áõÙ³ñÝ»ñ ÙÇçÝáñ¹Ý»ñÇÝ</t>
  </si>
  <si>
    <t>Ð»ï í»ñ³¹³ñÓíáÕ ³å³Ñáí³·ñ³í×³ñÝ»ñ</t>
  </si>
  <si>
    <t>Ð³Ù³³å³Ñáí³·ñáÕÝ»ñÇÝ, í»ñ³³å³Ñáí³·ñáÕÝ»ñÇÝ ÷áË³Ýóí»ÉÇù ³å³Ñáí³·ñ³í×³ñÝ»ñ</t>
  </si>
  <si>
    <t>öáË³éáõÃÛáõÝÝ»ñ ¨ í³ñÏ»ñ</t>
  </si>
  <si>
    <t>î»ËÝÇÏ³Ï³Ý å³ÑáõëïÝ»ñ, ³Û¹ ÃíáõÙª</t>
  </si>
  <si>
    <t>â²ä</t>
  </si>
  <si>
    <t>ä³Ñ³ÝçÝ»ñÇ å³ÑáõëïÝ»ñ</t>
  </si>
  <si>
    <t>Ø³Ã»Ù³ïÇÏ³Ï³Ý å³Ñáõëï</t>
  </si>
  <si>
    <t>²ÛÉ å³ÑáõëïÝ»ñ</t>
  </si>
  <si>
    <t>è»åá Ñ³Ù³Ó³ÛÝ³·ñ»ñ</t>
  </si>
  <si>
    <t>²ÛÉ å³ñï³íáñáõÃÛáõÝÝ»ñ</t>
  </si>
  <si>
    <t>ÀÝ¹³Ù»ÝÁ å³ñï³íáñáõÃÛáõÝÝ»ñ</t>
  </si>
  <si>
    <t>Î³ÝáÝ³¹ñ³Ï³Ý Ï³åÇï³É</t>
  </si>
  <si>
    <t xml:space="preserve">ÀÝÃ³óÇÏ Å³Ù.-Ç ãµ³ßËí³Í ß³ÑáõÛÃ/íÝ³ë                                                        </t>
  </si>
  <si>
    <t xml:space="preserve">Ü³Ëáñ¹ Å³Ù.-Ç ãµ³ßËí³Í ß³ÑáõÛÃ/íÝ³ë                                                      </t>
  </si>
  <si>
    <t>²ÛÉ</t>
  </si>
  <si>
    <t>ÀÝ¹³Ù»ÝÁ ÁÝ¹Ñ³Ýáõñ Ï³åÇï³É</t>
  </si>
  <si>
    <t>²ÕÛáõë³Ï 2</t>
  </si>
  <si>
    <t>²å³Ñáí³·ñ³Ï³Ý ·áõÙ³ñÝ»ñ</t>
  </si>
  <si>
    <t>²å³Ñáí³·ñ³í×³ñÝ»ñÇ Ñ³Ù³Ë³éÝ Ù»ÍáõÃÛáõÝÁ</t>
  </si>
  <si>
    <t xml:space="preserve">       ì»ñ³³å³Ñáí³·ñáÕÇÝ ÷áË³ÝóíáÕ ³å³Ñáí³·ñ³í×³ñÝ»ñ</t>
  </si>
  <si>
    <t>²å³Ñáí³·ñ³Ï³Ý Ñ³ïáõóáõÙÝ»ñÇ Ñ³Ù³Ë³éÝ Ù»ÍáõÃÛáõÝÁ</t>
  </si>
  <si>
    <t xml:space="preserve">      ì»ñ³³å³Ñáí³·ñáÕÇ µ³ÅÇÝÝ  ³å³Ñáí³·ñ³Ï³Ý Ñ³ïáõóáõÙÝ»ñáõÙ</t>
  </si>
  <si>
    <t>Ð³ßí»Ïßé³ÛÇÝ ÁÝ¹Ñ³Ýáõñ Ï³åÇï³É</t>
  </si>
  <si>
    <t>âµ³ßËí³Í ß³ÑáõÛÃ (íÝ³ë), ³Û¹ ÃíáõÙ`</t>
  </si>
  <si>
    <t>ÀÝÃ³óÇÏ Å³Ù³Ý³Ï³ßñç³ÝÇ ß³ÑáõÛÃ</t>
  </si>
  <si>
    <t>ÙÇçÝáñ¹³í×³ñÝ»ñ ¨ »Ï³ÙáõïÝ»ñ ÜÌ Ù³ïáõóáõÙÇó</t>
  </si>
  <si>
    <t>²ñÅ»ÃÕÃ»ñÇ í³×³éùÇó ëï³óí³Í ½áõï »Ï³ÙáõïÝ»ñ</t>
  </si>
  <si>
    <t xml:space="preserve">Ï³ÝáÝ¹ñ³Ï³Ý Ï³åÇï³É </t>
  </si>
  <si>
    <t xml:space="preserve">è»½Ç¹»Ýï µ³ÝÏ»ñÇó Ý»ñ·ñ³í³Í í³ñÏ»ñ </t>
  </si>
  <si>
    <t>ä³ñï³íáñáõÃÛáõÝÝ»ñ é»åá Ñ³Ù³Ó³ÛÝ³·ñ»ñÇ ·Íáí</t>
  </si>
  <si>
    <t>Ð³ßí»Ïßé³ÛÇÝ ÁÝ¹Ñ³Ýáõñ ³ÏïÇíÝ»ñ</t>
  </si>
  <si>
    <t>Ï³ÝËÇÏ ¹ñ³Ù³Ï³Ý ÙÇçáóÝ»ñ</t>
  </si>
  <si>
    <t>µ³ÝÏ³ÛÇÝ Ñ³ßÇíÝ»ñ</t>
  </si>
  <si>
    <t>è»åá Ñ³Ù³Ó³ÛÝ³·ñ»ñáí í³×³éí³Í ³ñÅ»ÃÕÃ»ñ</t>
  </si>
  <si>
    <t>è»åá Ñ³Ù³Ó³ÛÝ³·ñ»ñáí Ó»éùµ»ñí³Í ³ñÅ»ÃÕÃ»ñ</t>
  </si>
  <si>
    <t xml:space="preserve">ä»ï³Ï³Ý ³ñÅ»ÃÕÃ»ñ </t>
  </si>
  <si>
    <t>Üºð¸ðàôØ²ÚÆÜ Ì²è²ÚàôÂÚàôÜÜºð Ø²îàôòàÔ ²ÜÒ²Üò ÐÆØÜ²Î²Ü òàôò²ÜÆÞÜºð</t>
  </si>
  <si>
    <t>Ü´ ÏáÕÙÇó ÏÝùí³Í ·áñÍ³ñùÝ»ñ</t>
  </si>
  <si>
    <t>µ³ÅÝ³ÛÇÝ ³ñÅ»ÃÕÃ»ñ</t>
  </si>
  <si>
    <t>³Û¹ ÃíáõÙ µáñë³Û³Ï³Ý</t>
  </si>
  <si>
    <t>Ïáñåáñ³ïÇí å³ñï³ïáÙë»ñ</t>
  </si>
  <si>
    <t>å»ï³Ï³Ý å³ñï³ïáÙë»ñ</t>
  </si>
  <si>
    <t>é»åá/Ñ³Ï³¹³ñÓ é»åá ·áñÍ³ñùÝ»ñ*</t>
  </si>
  <si>
    <t>ÜÀ ÏáÕÙÇó ÏÝùí³Í ·áñÍ³ñùÝ»ñ</t>
  </si>
  <si>
    <t>* ռեպո/հակադարձ ռեպո գործարքները չեն ներառում երկարաձգումները</t>
  </si>
  <si>
    <t>Üºð¸ðàôØ²ÚÆÜ Ì²è²ÚàôÂÚàôÜÜºð Ø²îàôòàÔ ²ÜÒ²Üò ÎàÔØÆò ÎÜøì²Ì ¶àðÌ²ðøÜºðÀ</t>
  </si>
  <si>
    <r>
      <t xml:space="preserve">31/12/2013 </t>
    </r>
    <r>
      <rPr>
        <b/>
        <sz val="8"/>
        <color indexed="8"/>
        <rFont val="Arial Armenian"/>
        <family val="2"/>
      </rPr>
      <t>(1)</t>
    </r>
  </si>
  <si>
    <t xml:space="preserve"> öá÷áËáõÃÛáõÝ      31/12/2013 - 30/09/2013 </t>
  </si>
  <si>
    <t xml:space="preserve"> öá÷áËáõÃÛáõÝ      31/12/13 - 30/09/13</t>
  </si>
  <si>
    <t>¸-13</t>
  </si>
  <si>
    <t xml:space="preserve">öá÷áËáõÃÛáõÝ      31/12/2013 - 30/09/2013 </t>
  </si>
  <si>
    <t>31.12.2011</t>
  </si>
  <si>
    <t>31.03.2012</t>
  </si>
  <si>
    <t>30.06.2012</t>
  </si>
  <si>
    <t>30.09.2012</t>
  </si>
  <si>
    <t>31.12.2012</t>
  </si>
  <si>
    <t>31.03.2013</t>
  </si>
  <si>
    <t>30.06.2013</t>
  </si>
  <si>
    <t>30.09.2013</t>
  </si>
  <si>
    <t>31.12.2013</t>
  </si>
  <si>
    <t>öá÷áËáõÃÛáõÝ (31.12.2013)-(30.09.2013)</t>
  </si>
  <si>
    <t>ì»ñ³³å³Ñáí³·ñáÕÝ»ñÇó ëï³óí»ÉÇù գումարներ</t>
  </si>
  <si>
    <t>ì×³ñí»ÉÇù Ñ³ïáõóáõÙÝ»ñ</t>
  </si>
  <si>
    <t xml:space="preserve"> ²ÕÛáõë³Ï 2. ´³ÝÏ³ÛÇÝ Ñ³Ù³Ï³ñ·Ç óáõó³ÝÇßÝ»ñ</t>
  </si>
  <si>
    <t>òáõó³ÝÇß</t>
  </si>
  <si>
    <t>2012 թվականի ³é³çÇÝ եռամսյակ</t>
  </si>
  <si>
    <t>2012 թվականի »ñÏñáñ¹ եռամսյակ</t>
  </si>
  <si>
    <t>2012 թվականի »ññáñ¹ եռամսյակ</t>
  </si>
  <si>
    <t>2012 թվականի չորրáñ¹ եռամսյակ</t>
  </si>
  <si>
    <t>2013 թվականի առաջին եռամսյակ</t>
  </si>
  <si>
    <t>ØÇçÇÝ »é³ÙëÛ³Ï³ÛÇÝ ³ÏïÇíÝ»ñþ</t>
  </si>
  <si>
    <t xml:space="preserve">       ØÇçÇÝ »é³ÙëÛ³Ï³ÛÇÝ í³ñÏ»ñ</t>
  </si>
  <si>
    <t>ØÇçÇÝ »é³ÙëÛ³Ï³ÛÇÝ å³ñï³íáñáõÃÛáõÝÝ»ñ</t>
  </si>
  <si>
    <t xml:space="preserve">       ØÇçÇÝ »é³ÙëÛ³Ï³ÛÇÝ ³í³Ý¹Ý»ñ</t>
  </si>
  <si>
    <t>ØÇçÇÝ »é³ÙëÛ³Ï³ÛÇÝ Ï³åÇï³É</t>
  </si>
  <si>
    <t xml:space="preserve">²é¨ïñ³ÛÇÝ µ³ÝÏ»ñÇ ÙÇçÇÝ »é³ÙëÛ³Ï³ÛÇÝ ÁÝ¹Ñ³Ýáõñ Ï³åÇï³ÉÇ Ñ³Ù³ñÅ»ùáõÃÛ³Ý ÝáñÙ³ïÇí³ÛÇÝ óáõó³ÝÇß </t>
  </si>
  <si>
    <t xml:space="preserve">²é¨ïñ³ÛÇÝ µ³ÝÏ»ñÇ ÙÇçÇÝ »é³ÙëÛ³Ï³ÛÇÝ ÁÝ¹Ñ³Ýáõñ Çñ³óí»ÉÇáõÃÛ³Ý ÝáñÙ³ïÇí³ÛÇÝ óáõó³ÝÇß </t>
  </si>
  <si>
    <t xml:space="preserve">²é¨ïñ³ÛÇÝ µ³ÝÏ»ñÇ ÙÇçÇÝ »é³ÙëÛ³Ï³ÛÇÝ ÁÝÃ³óÇÏ Çñ³óí»ÉÇáõÃÛ³Ý ÝáñÙ³ïÇí³ÛÇÝ óáõó³ÝÇß </t>
  </si>
  <si>
    <t>þ ØÇçÇÝ »é³ÙëÛ³Ï³ÛÇÝ óáõó³ÝÇßÝ»ñÁ Ñ³ßí³ñÏíáõÙ »Ý »é³ÙÛ³ÏÇ »ñ»ù ³ÙÇëÝ»ñÇ Ù»ÍáõÃÛáõÝÝ»ñÇ ÙÇçÇÝ³óÙ³Ùµ</t>
  </si>
  <si>
    <t>2013 թվականի երրորդ եռամսյակ</t>
  </si>
  <si>
    <t>2013 թվականի չորրորդ եռամսյակ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</si>
</sst>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dd\/mm\/yyyy"/>
    <numFmt numFmtId="166" formatCode="#,##0.0"/>
    <numFmt numFmtId="167" formatCode="dd/mm/yy"/>
    <numFmt numFmtId="168" formatCode="_(* #,##0_);_(* \(#,##0\);_(* &quot;-&quot;??_);_(@_)"/>
    <numFmt numFmtId="169" formatCode="0.0%"/>
  </numFmts>
  <fonts count="44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b/>
      <sz val="14"/>
      <name val="Times Armenian"/>
      <family val="1"/>
    </font>
    <font>
      <b/>
      <sz val="10"/>
      <name val="Times Armenian"/>
      <family val="1"/>
    </font>
    <font>
      <sz val="12"/>
      <name val="Arial Armenian"/>
      <family val="2"/>
    </font>
    <font>
      <sz val="6"/>
      <color indexed="8"/>
      <name val="Times Armenian"/>
      <family val="1"/>
    </font>
    <font>
      <sz val="8"/>
      <color indexed="8"/>
      <name val="Arial Armenian"/>
      <family val="2"/>
    </font>
    <font>
      <b/>
      <sz val="9"/>
      <color indexed="8"/>
      <name val="Arial Armenian"/>
      <family val="2"/>
    </font>
    <font>
      <sz val="12"/>
      <color indexed="8"/>
      <name val="Times Armenian"/>
      <family val="1"/>
    </font>
    <font>
      <b/>
      <sz val="10"/>
      <color indexed="8"/>
      <name val="Arial Armenian"/>
      <family val="2"/>
    </font>
    <font>
      <b/>
      <sz val="9"/>
      <color indexed="8"/>
      <name val="Arial Armenian"/>
      <family val="2"/>
    </font>
    <font>
      <sz val="10"/>
      <color indexed="8"/>
      <name val="Arial Armenian"/>
      <family val="2"/>
    </font>
    <font>
      <sz val="9"/>
      <color indexed="8"/>
      <name val="Arial Armenian"/>
      <family val="2"/>
    </font>
    <font>
      <sz val="12"/>
      <color indexed="22"/>
      <name val="Times Armenian"/>
      <family val="1"/>
    </font>
    <font>
      <sz val="10"/>
      <color indexed="22"/>
      <name val="Arial Armenian"/>
      <family val="2"/>
    </font>
    <font>
      <sz val="10"/>
      <color indexed="8"/>
      <name val="Times Armenian"/>
      <family val="1"/>
    </font>
    <font>
      <sz val="11"/>
      <color theme="1"/>
      <name val="Arial Armenian"/>
      <family val="2"/>
    </font>
    <font>
      <b/>
      <sz val="11"/>
      <color indexed="8"/>
      <name val="Arial Armenian"/>
      <family val="2"/>
    </font>
    <font>
      <b/>
      <sz val="8"/>
      <color indexed="8"/>
      <name val="Arial Armenian"/>
      <family val="2"/>
    </font>
    <font>
      <sz val="9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b/>
      <sz val="12"/>
      <color theme="1"/>
      <name val="Arial Armenian"/>
      <family val="2"/>
    </font>
    <font>
      <b/>
      <sz val="10"/>
      <color theme="1"/>
      <name val="Arial Armenian"/>
      <family val="2"/>
    </font>
    <font>
      <i/>
      <sz val="10"/>
      <color theme="1"/>
      <name val="Arial Armenian"/>
      <family val="2"/>
    </font>
    <font>
      <sz val="10"/>
      <name val="Arial Armenian"/>
      <family val="2"/>
    </font>
    <font>
      <b/>
      <i/>
      <sz val="10"/>
      <name val="Arial Armenian"/>
      <family val="2"/>
    </font>
    <font>
      <sz val="11"/>
      <color indexed="8"/>
      <name val="Calibri"/>
      <family val="2"/>
    </font>
    <font>
      <vertAlign val="superscript"/>
      <sz val="10"/>
      <color theme="1"/>
      <name val="GHEA Grapalat"/>
      <family val="3"/>
    </font>
    <font>
      <i/>
      <sz val="9"/>
      <name val="Times Armenian"/>
      <family val="1"/>
    </font>
    <font>
      <b/>
      <i/>
      <sz val="10"/>
      <name val="Times Armenian"/>
      <family val="1"/>
    </font>
    <font>
      <b/>
      <i/>
      <sz val="9"/>
      <name val="Times Armenian"/>
      <family val="1"/>
    </font>
    <font>
      <sz val="11"/>
      <color theme="1"/>
      <name val="Times Armenian"/>
      <family val="1"/>
    </font>
    <font>
      <b/>
      <sz val="9"/>
      <color theme="1"/>
      <name val="Arial Armenian"/>
      <family val="2"/>
    </font>
    <font>
      <b/>
      <sz val="10"/>
      <name val="Arial Armenian"/>
      <family val="2"/>
    </font>
    <font>
      <sz val="11"/>
      <color indexed="8"/>
      <name val="Times Armenian"/>
      <family val="1"/>
    </font>
    <font>
      <sz val="11"/>
      <color indexed="8"/>
      <name val="Arial Armenian"/>
      <family val="2"/>
    </font>
    <font>
      <sz val="11"/>
      <color indexed="22"/>
      <name val="Times Armenian"/>
      <family val="1"/>
    </font>
    <font>
      <sz val="10"/>
      <color rgb="FFFF0000"/>
      <name val="Arial Armenian"/>
      <family val="2"/>
    </font>
    <font>
      <i/>
      <sz val="10"/>
      <name val="Arial Armenian"/>
      <family val="2"/>
    </font>
    <font>
      <sz val="11"/>
      <color theme="1"/>
      <name val="GHEA Grapalat"/>
      <family val="2"/>
    </font>
    <font>
      <b/>
      <i/>
      <sz val="9"/>
      <color indexed="8"/>
      <name val="Arial Armenian"/>
      <family val="2"/>
    </font>
    <font>
      <sz val="12"/>
      <name val="Times Armenian"/>
      <family val="1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8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64"/>
      </top>
      <bottom style="thin">
        <color indexed="31"/>
      </bottom>
      <diagonal/>
    </border>
    <border>
      <left style="thin">
        <color indexed="31"/>
      </left>
      <right/>
      <top style="thin">
        <color indexed="64"/>
      </top>
      <bottom style="thin">
        <color indexed="3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31"/>
      </left>
      <right/>
      <top/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31"/>
      </left>
      <right/>
      <top style="thin">
        <color indexed="31"/>
      </top>
      <bottom style="thin">
        <color indexed="64"/>
      </bottom>
      <diagonal/>
    </border>
    <border>
      <left style="thin">
        <color indexed="64"/>
      </left>
      <right style="thin">
        <color indexed="31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8" fillId="0" borderId="0"/>
    <xf numFmtId="0" fontId="2" fillId="0" borderId="0"/>
    <xf numFmtId="0" fontId="1" fillId="0" borderId="0"/>
    <xf numFmtId="0" fontId="26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</cellStyleXfs>
  <cellXfs count="210">
    <xf numFmtId="0" fontId="0" fillId="0" borderId="0" xfId="0"/>
    <xf numFmtId="0" fontId="3" fillId="2" borderId="0" xfId="1" applyFont="1" applyFill="1"/>
    <xf numFmtId="0" fontId="4" fillId="2" borderId="0" xfId="1" applyFont="1" applyFill="1"/>
    <xf numFmtId="0" fontId="2" fillId="0" borderId="2" xfId="1" applyFont="1" applyFill="1" applyBorder="1"/>
    <xf numFmtId="0" fontId="2" fillId="0" borderId="2" xfId="1" applyFont="1" applyFill="1" applyBorder="1" applyAlignment="1">
      <alignment wrapText="1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11" xfId="1" applyFont="1" applyFill="1" applyBorder="1" applyAlignment="1">
      <alignment wrapText="1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7" fillId="3" borderId="15" xfId="0" applyFont="1" applyFill="1" applyBorder="1" applyAlignment="1">
      <alignment horizontal="right"/>
    </xf>
    <xf numFmtId="0" fontId="8" fillId="3" borderId="17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/>
    </xf>
    <xf numFmtId="3" fontId="12" fillId="3" borderId="18" xfId="0" applyNumberFormat="1" applyFont="1" applyFill="1" applyBorder="1" applyAlignment="1">
      <alignment horizontal="right" vertical="center"/>
    </xf>
    <xf numFmtId="3" fontId="13" fillId="3" borderId="19" xfId="0" applyNumberFormat="1" applyFont="1" applyFill="1" applyBorder="1" applyAlignment="1">
      <alignment horizontal="right" vertical="center"/>
    </xf>
    <xf numFmtId="0" fontId="13" fillId="3" borderId="17" xfId="0" applyFont="1" applyFill="1" applyBorder="1" applyAlignment="1">
      <alignment horizontal="left" vertical="center"/>
    </xf>
    <xf numFmtId="3" fontId="12" fillId="3" borderId="19" xfId="0" applyNumberFormat="1" applyFont="1" applyFill="1" applyBorder="1" applyAlignment="1">
      <alignment horizontal="right" vertical="center"/>
    </xf>
    <xf numFmtId="0" fontId="13" fillId="4" borderId="17" xfId="0" applyFont="1" applyFill="1" applyBorder="1" applyAlignment="1">
      <alignment horizontal="left" vertical="center"/>
    </xf>
    <xf numFmtId="0" fontId="12" fillId="4" borderId="18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3" fontId="10" fillId="3" borderId="18" xfId="0" applyNumberFormat="1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left" vertical="center"/>
    </xf>
    <xf numFmtId="0" fontId="10" fillId="3" borderId="19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/>
    </xf>
    <xf numFmtId="3" fontId="12" fillId="3" borderId="20" xfId="0" applyNumberFormat="1" applyFont="1" applyFill="1" applyBorder="1" applyAlignment="1">
      <alignment horizontal="right" vertical="center"/>
    </xf>
    <xf numFmtId="0" fontId="14" fillId="4" borderId="15" xfId="0" applyFont="1" applyFill="1" applyBorder="1" applyAlignment="1">
      <alignment vertical="center"/>
    </xf>
    <xf numFmtId="0" fontId="15" fillId="4" borderId="18" xfId="0" applyFont="1" applyFill="1" applyBorder="1" applyAlignment="1">
      <alignment horizontal="left"/>
    </xf>
    <xf numFmtId="0" fontId="15" fillId="4" borderId="19" xfId="0" applyFont="1" applyFill="1" applyBorder="1" applyAlignment="1">
      <alignment horizontal="left"/>
    </xf>
    <xf numFmtId="3" fontId="10" fillId="3" borderId="18" xfId="0" applyNumberFormat="1" applyFont="1" applyFill="1" applyBorder="1" applyAlignment="1">
      <alignment horizontal="right"/>
    </xf>
    <xf numFmtId="0" fontId="13" fillId="3" borderId="23" xfId="0" applyFont="1" applyFill="1" applyBorder="1" applyAlignment="1">
      <alignment vertical="center"/>
    </xf>
    <xf numFmtId="0" fontId="10" fillId="3" borderId="18" xfId="0" applyFont="1" applyFill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3" fontId="12" fillId="3" borderId="18" xfId="0" applyNumberFormat="1" applyFont="1" applyFill="1" applyBorder="1" applyAlignment="1">
      <alignment horizontal="right"/>
    </xf>
    <xf numFmtId="0" fontId="13" fillId="3" borderId="24" xfId="0" applyFont="1" applyFill="1" applyBorder="1" applyAlignment="1">
      <alignment horizontal="left"/>
    </xf>
    <xf numFmtId="3" fontId="12" fillId="3" borderId="25" xfId="0" applyNumberFormat="1" applyFont="1" applyFill="1" applyBorder="1" applyAlignment="1">
      <alignment horizontal="right"/>
    </xf>
    <xf numFmtId="3" fontId="13" fillId="3" borderId="26" xfId="0" applyNumberFormat="1" applyFont="1" applyFill="1" applyBorder="1" applyAlignment="1">
      <alignment horizontal="right" vertical="center"/>
    </xf>
    <xf numFmtId="0" fontId="13" fillId="3" borderId="27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vertical="center"/>
    </xf>
    <xf numFmtId="165" fontId="10" fillId="3" borderId="28" xfId="0" applyNumberFormat="1" applyFont="1" applyFill="1" applyBorder="1" applyAlignment="1">
      <alignment horizontal="center" vertical="center"/>
    </xf>
    <xf numFmtId="165" fontId="11" fillId="3" borderId="28" xfId="0" applyNumberFormat="1" applyFont="1" applyFill="1" applyBorder="1" applyAlignment="1">
      <alignment horizontal="center" vertical="center" wrapText="1"/>
    </xf>
    <xf numFmtId="165" fontId="11" fillId="3" borderId="29" xfId="0" applyNumberFormat="1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0" fontId="0" fillId="0" borderId="0" xfId="0" applyBorder="1"/>
    <xf numFmtId="0" fontId="13" fillId="3" borderId="17" xfId="0" applyFont="1" applyFill="1" applyBorder="1" applyAlignment="1">
      <alignment horizontal="left" vertical="center" wrapText="1" indent="1"/>
    </xf>
    <xf numFmtId="0" fontId="17" fillId="0" borderId="0" xfId="0" applyFont="1"/>
    <xf numFmtId="0" fontId="18" fillId="3" borderId="0" xfId="0" applyFont="1" applyFill="1" applyBorder="1" applyAlignment="1">
      <alignment horizontal="left"/>
    </xf>
    <xf numFmtId="3" fontId="0" fillId="0" borderId="0" xfId="0" applyNumberFormat="1"/>
    <xf numFmtId="3" fontId="11" fillId="3" borderId="19" xfId="0" applyNumberFormat="1" applyFont="1" applyFill="1" applyBorder="1" applyAlignment="1">
      <alignment horizontal="right" vertical="center"/>
    </xf>
    <xf numFmtId="0" fontId="13" fillId="3" borderId="17" xfId="0" applyFont="1" applyFill="1" applyBorder="1" applyAlignment="1">
      <alignment horizontal="left" vertical="center" indent="1"/>
    </xf>
    <xf numFmtId="0" fontId="22" fillId="0" borderId="0" xfId="0" applyFont="1"/>
    <xf numFmtId="3" fontId="12" fillId="3" borderId="19" xfId="0" applyNumberFormat="1" applyFont="1" applyFill="1" applyBorder="1" applyAlignment="1">
      <alignment horizontal="right"/>
    </xf>
    <xf numFmtId="0" fontId="21" fillId="0" borderId="0" xfId="0" applyFont="1" applyFill="1"/>
    <xf numFmtId="0" fontId="21" fillId="0" borderId="0" xfId="0" applyFont="1" applyFill="1" applyAlignment="1">
      <alignment wrapText="1"/>
    </xf>
    <xf numFmtId="0" fontId="26" fillId="0" borderId="11" xfId="2" applyFont="1" applyFill="1" applyBorder="1"/>
    <xf numFmtId="3" fontId="26" fillId="0" borderId="0" xfId="0" applyNumberFormat="1" applyFont="1" applyFill="1" applyBorder="1"/>
    <xf numFmtId="3" fontId="26" fillId="0" borderId="16" xfId="0" applyNumberFormat="1" applyFont="1" applyFill="1" applyBorder="1"/>
    <xf numFmtId="3" fontId="26" fillId="0" borderId="32" xfId="0" applyNumberFormat="1" applyFont="1" applyFill="1" applyBorder="1"/>
    <xf numFmtId="3" fontId="20" fillId="0" borderId="15" xfId="0" applyNumberFormat="1" applyFont="1" applyFill="1" applyBorder="1" applyAlignment="1">
      <alignment wrapText="1"/>
    </xf>
    <xf numFmtId="3" fontId="26" fillId="0" borderId="15" xfId="0" applyNumberFormat="1" applyFont="1" applyFill="1" applyBorder="1"/>
    <xf numFmtId="3" fontId="26" fillId="0" borderId="30" xfId="0" applyNumberFormat="1" applyFont="1" applyFill="1" applyBorder="1"/>
    <xf numFmtId="3" fontId="26" fillId="0" borderId="31" xfId="0" applyNumberFormat="1" applyFont="1" applyFill="1" applyBorder="1"/>
    <xf numFmtId="3" fontId="20" fillId="0" borderId="30" xfId="0" applyNumberFormat="1" applyFont="1" applyFill="1" applyBorder="1" applyAlignment="1">
      <alignment wrapText="1"/>
    </xf>
    <xf numFmtId="166" fontId="31" fillId="5" borderId="0" xfId="0" applyNumberFormat="1" applyFont="1" applyFill="1" applyBorder="1"/>
    <xf numFmtId="0" fontId="2" fillId="0" borderId="12" xfId="3" applyFont="1" applyFill="1" applyBorder="1"/>
    <xf numFmtId="166" fontId="31" fillId="5" borderId="16" xfId="0" applyNumberFormat="1" applyFont="1" applyFill="1" applyBorder="1"/>
    <xf numFmtId="0" fontId="32" fillId="5" borderId="15" xfId="0" applyFont="1" applyFill="1" applyBorder="1"/>
    <xf numFmtId="0" fontId="33" fillId="0" borderId="0" xfId="0" applyFont="1"/>
    <xf numFmtId="0" fontId="2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2" fillId="0" borderId="12" xfId="0" applyFont="1" applyBorder="1"/>
    <xf numFmtId="0" fontId="22" fillId="0" borderId="15" xfId="0" applyFont="1" applyBorder="1"/>
    <xf numFmtId="0" fontId="34" fillId="0" borderId="15" xfId="0" applyFont="1" applyBorder="1"/>
    <xf numFmtId="3" fontId="35" fillId="0" borderId="16" xfId="0" applyNumberFormat="1" applyFont="1" applyFill="1" applyBorder="1"/>
    <xf numFmtId="0" fontId="22" fillId="0" borderId="15" xfId="0" applyFont="1" applyBorder="1" applyAlignment="1">
      <alignment horizontal="left" indent="1"/>
    </xf>
    <xf numFmtId="0" fontId="22" fillId="0" borderId="30" xfId="0" applyFont="1" applyBorder="1" applyAlignment="1">
      <alignment horizontal="left" indent="1"/>
    </xf>
    <xf numFmtId="0" fontId="12" fillId="3" borderId="33" xfId="0" applyFont="1" applyFill="1" applyBorder="1" applyAlignment="1">
      <alignment horizontal="left" vertical="center"/>
    </xf>
    <xf numFmtId="3" fontId="12" fillId="3" borderId="34" xfId="0" applyNumberFormat="1" applyFont="1" applyFill="1" applyBorder="1" applyAlignment="1">
      <alignment horizontal="right" vertical="center"/>
    </xf>
    <xf numFmtId="0" fontId="12" fillId="4" borderId="34" xfId="0" applyFont="1" applyFill="1" applyBorder="1" applyAlignment="1">
      <alignment horizontal="left" vertical="center"/>
    </xf>
    <xf numFmtId="3" fontId="10" fillId="3" borderId="34" xfId="0" applyNumberFormat="1" applyFont="1" applyFill="1" applyBorder="1" applyAlignment="1">
      <alignment horizontal="right" vertical="center"/>
    </xf>
    <xf numFmtId="0" fontId="10" fillId="3" borderId="34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3" fontId="12" fillId="3" borderId="35" xfId="0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left"/>
    </xf>
    <xf numFmtId="3" fontId="10" fillId="3" borderId="34" xfId="0" applyNumberFormat="1" applyFont="1" applyFill="1" applyBorder="1" applyAlignment="1">
      <alignment horizontal="right"/>
    </xf>
    <xf numFmtId="0" fontId="10" fillId="3" borderId="34" xfId="0" applyFont="1" applyFill="1" applyBorder="1" applyAlignment="1">
      <alignment horizontal="left"/>
    </xf>
    <xf numFmtId="3" fontId="12" fillId="3" borderId="34" xfId="0" applyNumberFormat="1" applyFont="1" applyFill="1" applyBorder="1" applyAlignment="1">
      <alignment horizontal="right"/>
    </xf>
    <xf numFmtId="3" fontId="12" fillId="3" borderId="36" xfId="0" applyNumberFormat="1" applyFont="1" applyFill="1" applyBorder="1" applyAlignment="1">
      <alignment horizontal="right"/>
    </xf>
    <xf numFmtId="165" fontId="8" fillId="3" borderId="14" xfId="0" applyNumberFormat="1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vertical="center"/>
    </xf>
    <xf numFmtId="0" fontId="37" fillId="3" borderId="15" xfId="0" applyFont="1" applyFill="1" applyBorder="1" applyAlignment="1">
      <alignment horizontal="right"/>
    </xf>
    <xf numFmtId="0" fontId="18" fillId="3" borderId="17" xfId="0" applyFont="1" applyFill="1" applyBorder="1" applyAlignment="1">
      <alignment horizontal="left" vertical="center"/>
    </xf>
    <xf numFmtId="0" fontId="37" fillId="3" borderId="17" xfId="0" applyFont="1" applyFill="1" applyBorder="1" applyAlignment="1">
      <alignment horizontal="left" vertical="center"/>
    </xf>
    <xf numFmtId="0" fontId="37" fillId="4" borderId="17" xfId="0" applyFont="1" applyFill="1" applyBorder="1" applyAlignment="1">
      <alignment horizontal="left" vertical="center"/>
    </xf>
    <xf numFmtId="0" fontId="37" fillId="3" borderId="17" xfId="0" applyFont="1" applyFill="1" applyBorder="1" applyAlignment="1">
      <alignment horizontal="left" vertical="center" wrapText="1"/>
    </xf>
    <xf numFmtId="0" fontId="37" fillId="4" borderId="17" xfId="0" applyFont="1" applyFill="1" applyBorder="1" applyAlignment="1">
      <alignment horizontal="left" vertical="center" wrapText="1"/>
    </xf>
    <xf numFmtId="0" fontId="18" fillId="3" borderId="17" xfId="0" applyFont="1" applyFill="1" applyBorder="1" applyAlignment="1">
      <alignment horizontal="left" vertical="center" wrapText="1"/>
    </xf>
    <xf numFmtId="0" fontId="37" fillId="3" borderId="21" xfId="0" applyFont="1" applyFill="1" applyBorder="1" applyAlignment="1">
      <alignment horizontal="left" vertical="center" wrapText="1"/>
    </xf>
    <xf numFmtId="0" fontId="38" fillId="4" borderId="15" xfId="0" applyFont="1" applyFill="1" applyBorder="1" applyAlignment="1">
      <alignment vertical="center"/>
    </xf>
    <xf numFmtId="0" fontId="18" fillId="3" borderId="22" xfId="0" applyFont="1" applyFill="1" applyBorder="1" applyAlignment="1">
      <alignment vertical="center"/>
    </xf>
    <xf numFmtId="0" fontId="37" fillId="3" borderId="23" xfId="0" applyFont="1" applyFill="1" applyBorder="1" applyAlignment="1">
      <alignment vertical="center"/>
    </xf>
    <xf numFmtId="0" fontId="37" fillId="3" borderId="17" xfId="0" applyFont="1" applyFill="1" applyBorder="1" applyAlignment="1">
      <alignment horizontal="left"/>
    </xf>
    <xf numFmtId="0" fontId="37" fillId="3" borderId="24" xfId="0" applyFont="1" applyFill="1" applyBorder="1" applyAlignment="1">
      <alignment horizontal="left"/>
    </xf>
    <xf numFmtId="0" fontId="0" fillId="0" borderId="0" xfId="0" applyFont="1"/>
    <xf numFmtId="0" fontId="18" fillId="3" borderId="37" xfId="0" applyFont="1" applyFill="1" applyBorder="1" applyAlignment="1">
      <alignment horizontal="left"/>
    </xf>
    <xf numFmtId="0" fontId="12" fillId="3" borderId="38" xfId="0" applyFont="1" applyFill="1" applyBorder="1" applyAlignment="1">
      <alignment horizontal="left" vertical="center"/>
    </xf>
    <xf numFmtId="0" fontId="36" fillId="3" borderId="39" xfId="0" applyFont="1" applyFill="1" applyBorder="1" applyAlignment="1">
      <alignment vertical="center"/>
    </xf>
    <xf numFmtId="165" fontId="10" fillId="3" borderId="40" xfId="0" applyNumberFormat="1" applyFont="1" applyFill="1" applyBorder="1" applyAlignment="1">
      <alignment horizontal="center" vertical="center"/>
    </xf>
    <xf numFmtId="165" fontId="11" fillId="3" borderId="40" xfId="0" applyNumberFormat="1" applyFont="1" applyFill="1" applyBorder="1" applyAlignment="1">
      <alignment horizontal="center" vertical="center" wrapText="1"/>
    </xf>
    <xf numFmtId="165" fontId="11" fillId="3" borderId="41" xfId="0" applyNumberFormat="1" applyFont="1" applyFill="1" applyBorder="1" applyAlignment="1">
      <alignment horizontal="center" vertical="center" wrapText="1"/>
    </xf>
    <xf numFmtId="165" fontId="8" fillId="3" borderId="41" xfId="0" applyNumberFormat="1" applyFont="1" applyFill="1" applyBorder="1" applyAlignment="1">
      <alignment horizontal="center" vertical="center" wrapText="1"/>
    </xf>
    <xf numFmtId="165" fontId="10" fillId="3" borderId="42" xfId="0" applyNumberFormat="1" applyFont="1" applyFill="1" applyBorder="1" applyAlignment="1">
      <alignment horizontal="center" vertical="center" wrapText="1"/>
    </xf>
    <xf numFmtId="3" fontId="8" fillId="3" borderId="19" xfId="0" applyNumberFormat="1" applyFont="1" applyFill="1" applyBorder="1" applyAlignment="1">
      <alignment horizontal="right" vertical="center"/>
    </xf>
    <xf numFmtId="167" fontId="31" fillId="0" borderId="12" xfId="3" applyNumberFormat="1" applyFont="1" applyFill="1" applyBorder="1" applyAlignment="1">
      <alignment horizontal="center"/>
    </xf>
    <xf numFmtId="3" fontId="35" fillId="0" borderId="15" xfId="0" applyNumberFormat="1" applyFont="1" applyFill="1" applyBorder="1"/>
    <xf numFmtId="3" fontId="26" fillId="0" borderId="43" xfId="0" applyNumberFormat="1" applyFont="1" applyFill="1" applyBorder="1"/>
    <xf numFmtId="3" fontId="35" fillId="0" borderId="43" xfId="0" applyNumberFormat="1" applyFont="1" applyFill="1" applyBorder="1"/>
    <xf numFmtId="3" fontId="26" fillId="0" borderId="44" xfId="0" applyNumberFormat="1" applyFont="1" applyFill="1" applyBorder="1"/>
    <xf numFmtId="3" fontId="35" fillId="0" borderId="12" xfId="0" applyNumberFormat="1" applyFont="1" applyFill="1" applyBorder="1"/>
    <xf numFmtId="167" fontId="31" fillId="0" borderId="11" xfId="3" applyNumberFormat="1" applyFont="1" applyFill="1" applyBorder="1" applyAlignment="1">
      <alignment horizontal="center"/>
    </xf>
    <xf numFmtId="165" fontId="8" fillId="3" borderId="14" xfId="0" applyNumberFormat="1" applyFont="1" applyFill="1" applyBorder="1" applyAlignment="1">
      <alignment horizontal="center" vertical="top" wrapText="1"/>
    </xf>
    <xf numFmtId="167" fontId="31" fillId="0" borderId="13" xfId="3" applyNumberFormat="1" applyFont="1" applyFill="1" applyBorder="1" applyAlignment="1">
      <alignment horizontal="center" vertical="top"/>
    </xf>
    <xf numFmtId="0" fontId="21" fillId="0" borderId="0" xfId="4" applyFont="1" applyFill="1"/>
    <xf numFmtId="0" fontId="24" fillId="0" borderId="0" xfId="4" applyFont="1" applyFill="1" applyAlignment="1">
      <alignment wrapText="1"/>
    </xf>
    <xf numFmtId="0" fontId="21" fillId="0" borderId="0" xfId="4" applyFont="1" applyFill="1" applyAlignment="1">
      <alignment wrapText="1"/>
    </xf>
    <xf numFmtId="0" fontId="25" fillId="0" borderId="0" xfId="4" applyFont="1" applyFill="1" applyAlignment="1">
      <alignment horizontal="right"/>
    </xf>
    <xf numFmtId="0" fontId="26" fillId="0" borderId="45" xfId="4" applyFont="1" applyFill="1" applyBorder="1" applyAlignment="1">
      <alignment horizontal="center" vertical="center" wrapText="1"/>
    </xf>
    <xf numFmtId="0" fontId="26" fillId="0" borderId="46" xfId="4" applyFont="1" applyFill="1" applyBorder="1" applyAlignment="1">
      <alignment horizontal="center" vertical="center" textRotation="90" wrapText="1"/>
    </xf>
    <xf numFmtId="0" fontId="26" fillId="0" borderId="47" xfId="4" applyFont="1" applyFill="1" applyBorder="1" applyAlignment="1">
      <alignment horizontal="center" vertical="center" textRotation="90" wrapText="1"/>
    </xf>
    <xf numFmtId="0" fontId="26" fillId="0" borderId="48" xfId="4" applyFont="1" applyFill="1" applyBorder="1" applyAlignment="1">
      <alignment horizontal="center" vertical="center" textRotation="90" wrapText="1"/>
    </xf>
    <xf numFmtId="3" fontId="26" fillId="0" borderId="49" xfId="4" applyNumberFormat="1" applyFont="1" applyFill="1" applyBorder="1" applyAlignment="1">
      <alignment wrapText="1"/>
    </xf>
    <xf numFmtId="3" fontId="26" fillId="0" borderId="50" xfId="4" applyNumberFormat="1" applyFont="1" applyFill="1" applyBorder="1"/>
    <xf numFmtId="3" fontId="26" fillId="0" borderId="51" xfId="4" applyNumberFormat="1" applyFont="1" applyFill="1" applyBorder="1"/>
    <xf numFmtId="3" fontId="26" fillId="0" borderId="52" xfId="4" applyNumberFormat="1" applyFont="1" applyFill="1" applyBorder="1"/>
    <xf numFmtId="1" fontId="21" fillId="0" borderId="0" xfId="4" applyNumberFormat="1" applyFont="1" applyFill="1"/>
    <xf numFmtId="3" fontId="26" fillId="0" borderId="53" xfId="4" applyNumberFormat="1" applyFont="1" applyFill="1" applyBorder="1" applyAlignment="1">
      <alignment wrapText="1"/>
    </xf>
    <xf numFmtId="3" fontId="26" fillId="0" borderId="54" xfId="4" applyNumberFormat="1" applyFont="1" applyFill="1" applyBorder="1"/>
    <xf numFmtId="3" fontId="26" fillId="0" borderId="55" xfId="4" applyNumberFormat="1" applyFont="1" applyFill="1" applyBorder="1"/>
    <xf numFmtId="3" fontId="39" fillId="0" borderId="54" xfId="4" applyNumberFormat="1" applyFont="1" applyFill="1" applyBorder="1"/>
    <xf numFmtId="3" fontId="26" fillId="0" borderId="56" xfId="4" applyNumberFormat="1" applyFont="1" applyFill="1" applyBorder="1" applyAlignment="1">
      <alignment wrapText="1"/>
    </xf>
    <xf numFmtId="3" fontId="26" fillId="0" borderId="57" xfId="4" applyNumberFormat="1" applyFont="1" applyFill="1" applyBorder="1"/>
    <xf numFmtId="3" fontId="26" fillId="0" borderId="58" xfId="4" applyNumberFormat="1" applyFont="1" applyFill="1" applyBorder="1"/>
    <xf numFmtId="3" fontId="26" fillId="0" borderId="59" xfId="4" applyNumberFormat="1" applyFont="1" applyFill="1" applyBorder="1"/>
    <xf numFmtId="3" fontId="26" fillId="0" borderId="60" xfId="4" applyNumberFormat="1" applyFont="1" applyFill="1" applyBorder="1"/>
    <xf numFmtId="3" fontId="27" fillId="0" borderId="45" xfId="4" applyNumberFormat="1" applyFont="1" applyFill="1" applyBorder="1" applyAlignment="1">
      <alignment wrapText="1"/>
    </xf>
    <xf numFmtId="3" fontId="27" fillId="0" borderId="46" xfId="4" applyNumberFormat="1" applyFont="1" applyFill="1" applyBorder="1"/>
    <xf numFmtId="3" fontId="27" fillId="0" borderId="47" xfId="4" applyNumberFormat="1" applyFont="1" applyFill="1" applyBorder="1"/>
    <xf numFmtId="3" fontId="27" fillId="0" borderId="61" xfId="4" applyNumberFormat="1" applyFont="1" applyFill="1" applyBorder="1"/>
    <xf numFmtId="3" fontId="26" fillId="0" borderId="62" xfId="4" applyNumberFormat="1" applyFont="1" applyFill="1" applyBorder="1"/>
    <xf numFmtId="3" fontId="40" fillId="0" borderId="63" xfId="4" applyNumberFormat="1" applyFont="1" applyFill="1" applyBorder="1" applyAlignment="1">
      <alignment horizontal="left" wrapText="1" indent="2"/>
    </xf>
    <xf numFmtId="3" fontId="40" fillId="0" borderId="64" xfId="4" applyNumberFormat="1" applyFont="1" applyFill="1" applyBorder="1" applyAlignment="1">
      <alignment horizontal="left" wrapText="1" indent="2"/>
    </xf>
    <xf numFmtId="3" fontId="26" fillId="0" borderId="65" xfId="4" applyNumberFormat="1" applyFont="1" applyFill="1" applyBorder="1"/>
    <xf numFmtId="3" fontId="26" fillId="0" borderId="66" xfId="4" applyNumberFormat="1" applyFont="1" applyFill="1" applyBorder="1"/>
    <xf numFmtId="3" fontId="40" fillId="0" borderId="53" xfId="4" applyNumberFormat="1" applyFont="1" applyFill="1" applyBorder="1" applyAlignment="1">
      <alignment horizontal="left" wrapText="1" indent="2"/>
    </xf>
    <xf numFmtId="3" fontId="40" fillId="0" borderId="67" xfId="4" applyNumberFormat="1" applyFont="1" applyFill="1" applyBorder="1" applyAlignment="1">
      <alignment horizontal="left" wrapText="1" indent="2"/>
    </xf>
    <xf numFmtId="3" fontId="26" fillId="0" borderId="68" xfId="4" applyNumberFormat="1" applyFont="1" applyFill="1" applyBorder="1"/>
    <xf numFmtId="3" fontId="40" fillId="0" borderId="56" xfId="4" applyNumberFormat="1" applyFont="1" applyFill="1" applyBorder="1" applyAlignment="1">
      <alignment horizontal="left" wrapText="1" indent="2"/>
    </xf>
    <xf numFmtId="3" fontId="26" fillId="0" borderId="69" xfId="4" applyNumberFormat="1" applyFont="1" applyFill="1" applyBorder="1" applyAlignment="1">
      <alignment wrapText="1"/>
    </xf>
    <xf numFmtId="3" fontId="26" fillId="0" borderId="70" xfId="4" applyNumberFormat="1" applyFont="1" applyFill="1" applyBorder="1"/>
    <xf numFmtId="3" fontId="26" fillId="0" borderId="71" xfId="4" applyNumberFormat="1" applyFont="1" applyFill="1" applyBorder="1"/>
    <xf numFmtId="3" fontId="26" fillId="0" borderId="67" xfId="4" applyNumberFormat="1" applyFont="1" applyFill="1" applyBorder="1" applyAlignment="1">
      <alignment wrapText="1"/>
    </xf>
    <xf numFmtId="3" fontId="21" fillId="0" borderId="0" xfId="4" applyNumberFormat="1" applyFont="1" applyFill="1"/>
    <xf numFmtId="3" fontId="21" fillId="0" borderId="0" xfId="4" applyNumberFormat="1" applyFont="1" applyFill="1" applyBorder="1"/>
    <xf numFmtId="3" fontId="27" fillId="0" borderId="72" xfId="4" applyNumberFormat="1" applyFont="1" applyFill="1" applyBorder="1"/>
    <xf numFmtId="3" fontId="26" fillId="0" borderId="73" xfId="4" applyNumberFormat="1" applyFont="1" applyFill="1" applyBorder="1" applyAlignment="1">
      <alignment wrapText="1"/>
    </xf>
    <xf numFmtId="3" fontId="26" fillId="0" borderId="74" xfId="4" applyNumberFormat="1" applyFont="1" applyFill="1" applyBorder="1"/>
    <xf numFmtId="3" fontId="26" fillId="0" borderId="75" xfId="4" applyNumberFormat="1" applyFont="1" applyFill="1" applyBorder="1"/>
    <xf numFmtId="0" fontId="29" fillId="0" borderId="0" xfId="4" applyFont="1"/>
    <xf numFmtId="0" fontId="16" fillId="3" borderId="0" xfId="0" applyFont="1" applyFill="1" applyBorder="1" applyAlignment="1">
      <alignment horizontal="right" vertical="center"/>
    </xf>
    <xf numFmtId="0" fontId="0" fillId="6" borderId="0" xfId="0" applyFill="1"/>
    <xf numFmtId="0" fontId="10" fillId="7" borderId="0" xfId="0" applyFont="1" applyFill="1" applyAlignment="1">
      <alignment horizontal="left" indent="2"/>
    </xf>
    <xf numFmtId="0" fontId="10" fillId="7" borderId="0" xfId="0" applyFont="1" applyFill="1" applyAlignment="1">
      <alignment horizontal="left"/>
    </xf>
    <xf numFmtId="0" fontId="5" fillId="6" borderId="0" xfId="0" applyFont="1" applyFill="1"/>
    <xf numFmtId="165" fontId="8" fillId="7" borderId="0" xfId="0" applyNumberFormat="1" applyFont="1" applyFill="1" applyBorder="1" applyAlignment="1">
      <alignment horizontal="center" vertical="center"/>
    </xf>
    <xf numFmtId="165" fontId="42" fillId="7" borderId="0" xfId="0" applyNumberFormat="1" applyFont="1" applyFill="1" applyBorder="1" applyAlignment="1">
      <alignment horizontal="right" vertical="center"/>
    </xf>
    <xf numFmtId="0" fontId="35" fillId="6" borderId="76" xfId="0" applyFont="1" applyFill="1" applyBorder="1" applyAlignment="1">
      <alignment horizontal="center" vertical="center"/>
    </xf>
    <xf numFmtId="0" fontId="35" fillId="6" borderId="77" xfId="0" applyFont="1" applyFill="1" applyBorder="1" applyAlignment="1">
      <alignment horizontal="center" vertical="center" wrapText="1"/>
    </xf>
    <xf numFmtId="0" fontId="26" fillId="6" borderId="78" xfId="0" applyFont="1" applyFill="1" applyBorder="1"/>
    <xf numFmtId="168" fontId="2" fillId="6" borderId="79" xfId="6" applyNumberFormat="1" applyFont="1" applyFill="1" applyBorder="1"/>
    <xf numFmtId="168" fontId="2" fillId="6" borderId="80" xfId="6" applyNumberFormat="1" applyFont="1" applyFill="1" applyBorder="1"/>
    <xf numFmtId="0" fontId="26" fillId="6" borderId="78" xfId="0" applyFont="1" applyFill="1" applyBorder="1" applyAlignment="1">
      <alignment wrapText="1"/>
    </xf>
    <xf numFmtId="169" fontId="2" fillId="6" borderId="79" xfId="7" applyNumberFormat="1" applyFont="1" applyFill="1" applyBorder="1"/>
    <xf numFmtId="0" fontId="26" fillId="6" borderId="81" xfId="0" applyFont="1" applyFill="1" applyBorder="1" applyAlignment="1">
      <alignment wrapText="1"/>
    </xf>
    <xf numFmtId="169" fontId="2" fillId="6" borderId="82" xfId="7" applyNumberFormat="1" applyFont="1" applyFill="1" applyBorder="1"/>
    <xf numFmtId="0" fontId="26" fillId="6" borderId="0" xfId="0" applyFont="1" applyFill="1"/>
    <xf numFmtId="169" fontId="2" fillId="6" borderId="0" xfId="7" applyNumberFormat="1" applyFont="1" applyFill="1"/>
    <xf numFmtId="0" fontId="43" fillId="0" borderId="1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/>
    </xf>
    <xf numFmtId="0" fontId="33" fillId="0" borderId="5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33" fillId="0" borderId="3" xfId="0" applyNumberFormat="1" applyFont="1" applyFill="1" applyBorder="1" applyAlignment="1">
      <alignment horizontal="center"/>
    </xf>
    <xf numFmtId="0" fontId="33" fillId="0" borderId="6" xfId="0" applyFont="1" applyFill="1" applyBorder="1" applyAlignment="1">
      <alignment horizontal="center"/>
    </xf>
    <xf numFmtId="0" fontId="2" fillId="0" borderId="7" xfId="1" applyFont="1" applyFill="1" applyBorder="1"/>
    <xf numFmtId="0" fontId="33" fillId="0" borderId="8" xfId="0" applyFont="1" applyFill="1" applyBorder="1" applyAlignment="1">
      <alignment horizontal="center"/>
    </xf>
    <xf numFmtId="0" fontId="2" fillId="0" borderId="9" xfId="1" applyFont="1" applyFill="1" applyBorder="1"/>
    <xf numFmtId="0" fontId="33" fillId="0" borderId="10" xfId="0" applyFont="1" applyFill="1" applyBorder="1" applyAlignment="1">
      <alignment horizontal="center"/>
    </xf>
    <xf numFmtId="0" fontId="2" fillId="0" borderId="83" xfId="1" applyFont="1" applyFill="1" applyBorder="1"/>
    <xf numFmtId="0" fontId="4" fillId="0" borderId="84" xfId="1" applyFont="1" applyFill="1" applyBorder="1"/>
    <xf numFmtId="14" fontId="0" fillId="6" borderId="0" xfId="0" applyNumberFormat="1" applyFill="1"/>
    <xf numFmtId="168" fontId="0" fillId="6" borderId="0" xfId="6" applyNumberFormat="1" applyFont="1" applyFill="1"/>
    <xf numFmtId="168" fontId="0" fillId="6" borderId="0" xfId="0" applyNumberFormat="1" applyFill="1"/>
    <xf numFmtId="0" fontId="23" fillId="0" borderId="0" xfId="4" applyFont="1" applyFill="1" applyAlignment="1">
      <alignment horizontal="center" wrapText="1"/>
    </xf>
    <xf numFmtId="0" fontId="2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30" fillId="0" borderId="31" xfId="3" applyFont="1" applyFill="1" applyBorder="1" applyAlignment="1">
      <alignment horizontal="right"/>
    </xf>
  </cellXfs>
  <cellStyles count="8">
    <cellStyle name="Comma" xfId="6" builtinId="3"/>
    <cellStyle name="Normal" xfId="0" builtinId="0"/>
    <cellStyle name="Normal 2" xfId="4"/>
    <cellStyle name="Normal 3" xfId="5"/>
    <cellStyle name="Normal_Book2" xfId="3"/>
    <cellStyle name="Normal_Count" xfId="1"/>
    <cellStyle name="Normal_Sheet1" xfId="2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7" sqref="A7"/>
    </sheetView>
  </sheetViews>
  <sheetFormatPr defaultRowHeight="12.75" x14ac:dyDescent="0.2"/>
  <cols>
    <col min="1" max="1" width="48.33203125" style="6" customWidth="1"/>
    <col min="2" max="2" width="4.5546875" style="5" bestFit="1" customWidth="1"/>
    <col min="3" max="4" width="4.5546875" style="6" bestFit="1" customWidth="1"/>
    <col min="5" max="5" width="4.21875" style="6" bestFit="1" customWidth="1"/>
    <col min="6" max="6" width="4.33203125" style="6" bestFit="1" customWidth="1"/>
    <col min="7" max="7" width="4.5546875" style="6" bestFit="1" customWidth="1"/>
    <col min="8" max="220" width="8.88671875" style="6"/>
    <col min="221" max="221" width="48.33203125" style="6" customWidth="1"/>
    <col min="222" max="257" width="0" style="6" hidden="1" customWidth="1"/>
    <col min="258" max="258" width="6.5546875" style="6" customWidth="1"/>
    <col min="259" max="476" width="8.88671875" style="6"/>
    <col min="477" max="477" width="48.33203125" style="6" customWidth="1"/>
    <col min="478" max="513" width="0" style="6" hidden="1" customWidth="1"/>
    <col min="514" max="514" width="6.5546875" style="6" customWidth="1"/>
    <col min="515" max="732" width="8.88671875" style="6"/>
    <col min="733" max="733" width="48.33203125" style="6" customWidth="1"/>
    <col min="734" max="769" width="0" style="6" hidden="1" customWidth="1"/>
    <col min="770" max="770" width="6.5546875" style="6" customWidth="1"/>
    <col min="771" max="988" width="8.88671875" style="6"/>
    <col min="989" max="989" width="48.33203125" style="6" customWidth="1"/>
    <col min="990" max="1025" width="0" style="6" hidden="1" customWidth="1"/>
    <col min="1026" max="1026" width="6.5546875" style="6" customWidth="1"/>
    <col min="1027" max="1244" width="8.88671875" style="6"/>
    <col min="1245" max="1245" width="48.33203125" style="6" customWidth="1"/>
    <col min="1246" max="1281" width="0" style="6" hidden="1" customWidth="1"/>
    <col min="1282" max="1282" width="6.5546875" style="6" customWidth="1"/>
    <col min="1283" max="1500" width="8.88671875" style="6"/>
    <col min="1501" max="1501" width="48.33203125" style="6" customWidth="1"/>
    <col min="1502" max="1537" width="0" style="6" hidden="1" customWidth="1"/>
    <col min="1538" max="1538" width="6.5546875" style="6" customWidth="1"/>
    <col min="1539" max="1756" width="8.88671875" style="6"/>
    <col min="1757" max="1757" width="48.33203125" style="6" customWidth="1"/>
    <col min="1758" max="1793" width="0" style="6" hidden="1" customWidth="1"/>
    <col min="1794" max="1794" width="6.5546875" style="6" customWidth="1"/>
    <col min="1795" max="2012" width="8.88671875" style="6"/>
    <col min="2013" max="2013" width="48.33203125" style="6" customWidth="1"/>
    <col min="2014" max="2049" width="0" style="6" hidden="1" customWidth="1"/>
    <col min="2050" max="2050" width="6.5546875" style="6" customWidth="1"/>
    <col min="2051" max="2268" width="8.88671875" style="6"/>
    <col min="2269" max="2269" width="48.33203125" style="6" customWidth="1"/>
    <col min="2270" max="2305" width="0" style="6" hidden="1" customWidth="1"/>
    <col min="2306" max="2306" width="6.5546875" style="6" customWidth="1"/>
    <col min="2307" max="2524" width="8.88671875" style="6"/>
    <col min="2525" max="2525" width="48.33203125" style="6" customWidth="1"/>
    <col min="2526" max="2561" width="0" style="6" hidden="1" customWidth="1"/>
    <col min="2562" max="2562" width="6.5546875" style="6" customWidth="1"/>
    <col min="2563" max="2780" width="8.88671875" style="6"/>
    <col min="2781" max="2781" width="48.33203125" style="6" customWidth="1"/>
    <col min="2782" max="2817" width="0" style="6" hidden="1" customWidth="1"/>
    <col min="2818" max="2818" width="6.5546875" style="6" customWidth="1"/>
    <col min="2819" max="3036" width="8.88671875" style="6"/>
    <col min="3037" max="3037" width="48.33203125" style="6" customWidth="1"/>
    <col min="3038" max="3073" width="0" style="6" hidden="1" customWidth="1"/>
    <col min="3074" max="3074" width="6.5546875" style="6" customWidth="1"/>
    <col min="3075" max="3292" width="8.88671875" style="6"/>
    <col min="3293" max="3293" width="48.33203125" style="6" customWidth="1"/>
    <col min="3294" max="3329" width="0" style="6" hidden="1" customWidth="1"/>
    <col min="3330" max="3330" width="6.5546875" style="6" customWidth="1"/>
    <col min="3331" max="3548" width="8.88671875" style="6"/>
    <col min="3549" max="3549" width="48.33203125" style="6" customWidth="1"/>
    <col min="3550" max="3585" width="0" style="6" hidden="1" customWidth="1"/>
    <col min="3586" max="3586" width="6.5546875" style="6" customWidth="1"/>
    <col min="3587" max="3804" width="8.88671875" style="6"/>
    <col min="3805" max="3805" width="48.33203125" style="6" customWidth="1"/>
    <col min="3806" max="3841" width="0" style="6" hidden="1" customWidth="1"/>
    <col min="3842" max="3842" width="6.5546875" style="6" customWidth="1"/>
    <col min="3843" max="4060" width="8.88671875" style="6"/>
    <col min="4061" max="4061" width="48.33203125" style="6" customWidth="1"/>
    <col min="4062" max="4097" width="0" style="6" hidden="1" customWidth="1"/>
    <col min="4098" max="4098" width="6.5546875" style="6" customWidth="1"/>
    <col min="4099" max="4316" width="8.88671875" style="6"/>
    <col min="4317" max="4317" width="48.33203125" style="6" customWidth="1"/>
    <col min="4318" max="4353" width="0" style="6" hidden="1" customWidth="1"/>
    <col min="4354" max="4354" width="6.5546875" style="6" customWidth="1"/>
    <col min="4355" max="4572" width="8.88671875" style="6"/>
    <col min="4573" max="4573" width="48.33203125" style="6" customWidth="1"/>
    <col min="4574" max="4609" width="0" style="6" hidden="1" customWidth="1"/>
    <col min="4610" max="4610" width="6.5546875" style="6" customWidth="1"/>
    <col min="4611" max="4828" width="8.88671875" style="6"/>
    <col min="4829" max="4829" width="48.33203125" style="6" customWidth="1"/>
    <col min="4830" max="4865" width="0" style="6" hidden="1" customWidth="1"/>
    <col min="4866" max="4866" width="6.5546875" style="6" customWidth="1"/>
    <col min="4867" max="5084" width="8.88671875" style="6"/>
    <col min="5085" max="5085" width="48.33203125" style="6" customWidth="1"/>
    <col min="5086" max="5121" width="0" style="6" hidden="1" customWidth="1"/>
    <col min="5122" max="5122" width="6.5546875" style="6" customWidth="1"/>
    <col min="5123" max="5340" width="8.88671875" style="6"/>
    <col min="5341" max="5341" width="48.33203125" style="6" customWidth="1"/>
    <col min="5342" max="5377" width="0" style="6" hidden="1" customWidth="1"/>
    <col min="5378" max="5378" width="6.5546875" style="6" customWidth="1"/>
    <col min="5379" max="5596" width="8.88671875" style="6"/>
    <col min="5597" max="5597" width="48.33203125" style="6" customWidth="1"/>
    <col min="5598" max="5633" width="0" style="6" hidden="1" customWidth="1"/>
    <col min="5634" max="5634" width="6.5546875" style="6" customWidth="1"/>
    <col min="5635" max="5852" width="8.88671875" style="6"/>
    <col min="5853" max="5853" width="48.33203125" style="6" customWidth="1"/>
    <col min="5854" max="5889" width="0" style="6" hidden="1" customWidth="1"/>
    <col min="5890" max="5890" width="6.5546875" style="6" customWidth="1"/>
    <col min="5891" max="6108" width="8.88671875" style="6"/>
    <col min="6109" max="6109" width="48.33203125" style="6" customWidth="1"/>
    <col min="6110" max="6145" width="0" style="6" hidden="1" customWidth="1"/>
    <col min="6146" max="6146" width="6.5546875" style="6" customWidth="1"/>
    <col min="6147" max="6364" width="8.88671875" style="6"/>
    <col min="6365" max="6365" width="48.33203125" style="6" customWidth="1"/>
    <col min="6366" max="6401" width="0" style="6" hidden="1" customWidth="1"/>
    <col min="6402" max="6402" width="6.5546875" style="6" customWidth="1"/>
    <col min="6403" max="6620" width="8.88671875" style="6"/>
    <col min="6621" max="6621" width="48.33203125" style="6" customWidth="1"/>
    <col min="6622" max="6657" width="0" style="6" hidden="1" customWidth="1"/>
    <col min="6658" max="6658" width="6.5546875" style="6" customWidth="1"/>
    <col min="6659" max="6876" width="8.88671875" style="6"/>
    <col min="6877" max="6877" width="48.33203125" style="6" customWidth="1"/>
    <col min="6878" max="6913" width="0" style="6" hidden="1" customWidth="1"/>
    <col min="6914" max="6914" width="6.5546875" style="6" customWidth="1"/>
    <col min="6915" max="7132" width="8.88671875" style="6"/>
    <col min="7133" max="7133" width="48.33203125" style="6" customWidth="1"/>
    <col min="7134" max="7169" width="0" style="6" hidden="1" customWidth="1"/>
    <col min="7170" max="7170" width="6.5546875" style="6" customWidth="1"/>
    <col min="7171" max="7388" width="8.88671875" style="6"/>
    <col min="7389" max="7389" width="48.33203125" style="6" customWidth="1"/>
    <col min="7390" max="7425" width="0" style="6" hidden="1" customWidth="1"/>
    <col min="7426" max="7426" width="6.5546875" style="6" customWidth="1"/>
    <col min="7427" max="7644" width="8.88671875" style="6"/>
    <col min="7645" max="7645" width="48.33203125" style="6" customWidth="1"/>
    <col min="7646" max="7681" width="0" style="6" hidden="1" customWidth="1"/>
    <col min="7682" max="7682" width="6.5546875" style="6" customWidth="1"/>
    <col min="7683" max="7900" width="8.88671875" style="6"/>
    <col min="7901" max="7901" width="48.33203125" style="6" customWidth="1"/>
    <col min="7902" max="7937" width="0" style="6" hidden="1" customWidth="1"/>
    <col min="7938" max="7938" width="6.5546875" style="6" customWidth="1"/>
    <col min="7939" max="8156" width="8.88671875" style="6"/>
    <col min="8157" max="8157" width="48.33203125" style="6" customWidth="1"/>
    <col min="8158" max="8193" width="0" style="6" hidden="1" customWidth="1"/>
    <col min="8194" max="8194" width="6.5546875" style="6" customWidth="1"/>
    <col min="8195" max="8412" width="8.88671875" style="6"/>
    <col min="8413" max="8413" width="48.33203125" style="6" customWidth="1"/>
    <col min="8414" max="8449" width="0" style="6" hidden="1" customWidth="1"/>
    <col min="8450" max="8450" width="6.5546875" style="6" customWidth="1"/>
    <col min="8451" max="8668" width="8.88671875" style="6"/>
    <col min="8669" max="8669" width="48.33203125" style="6" customWidth="1"/>
    <col min="8670" max="8705" width="0" style="6" hidden="1" customWidth="1"/>
    <col min="8706" max="8706" width="6.5546875" style="6" customWidth="1"/>
    <col min="8707" max="8924" width="8.88671875" style="6"/>
    <col min="8925" max="8925" width="48.33203125" style="6" customWidth="1"/>
    <col min="8926" max="8961" width="0" style="6" hidden="1" customWidth="1"/>
    <col min="8962" max="8962" width="6.5546875" style="6" customWidth="1"/>
    <col min="8963" max="9180" width="8.88671875" style="6"/>
    <col min="9181" max="9181" width="48.33203125" style="6" customWidth="1"/>
    <col min="9182" max="9217" width="0" style="6" hidden="1" customWidth="1"/>
    <col min="9218" max="9218" width="6.5546875" style="6" customWidth="1"/>
    <col min="9219" max="9436" width="8.88671875" style="6"/>
    <col min="9437" max="9437" width="48.33203125" style="6" customWidth="1"/>
    <col min="9438" max="9473" width="0" style="6" hidden="1" customWidth="1"/>
    <col min="9474" max="9474" width="6.5546875" style="6" customWidth="1"/>
    <col min="9475" max="9692" width="8.88671875" style="6"/>
    <col min="9693" max="9693" width="48.33203125" style="6" customWidth="1"/>
    <col min="9694" max="9729" width="0" style="6" hidden="1" customWidth="1"/>
    <col min="9730" max="9730" width="6.5546875" style="6" customWidth="1"/>
    <col min="9731" max="9948" width="8.88671875" style="6"/>
    <col min="9949" max="9949" width="48.33203125" style="6" customWidth="1"/>
    <col min="9950" max="9985" width="0" style="6" hidden="1" customWidth="1"/>
    <col min="9986" max="9986" width="6.5546875" style="6" customWidth="1"/>
    <col min="9987" max="10204" width="8.88671875" style="6"/>
    <col min="10205" max="10205" width="48.33203125" style="6" customWidth="1"/>
    <col min="10206" max="10241" width="0" style="6" hidden="1" customWidth="1"/>
    <col min="10242" max="10242" width="6.5546875" style="6" customWidth="1"/>
    <col min="10243" max="10460" width="8.88671875" style="6"/>
    <col min="10461" max="10461" width="48.33203125" style="6" customWidth="1"/>
    <col min="10462" max="10497" width="0" style="6" hidden="1" customWidth="1"/>
    <col min="10498" max="10498" width="6.5546875" style="6" customWidth="1"/>
    <col min="10499" max="10716" width="8.88671875" style="6"/>
    <col min="10717" max="10717" width="48.33203125" style="6" customWidth="1"/>
    <col min="10718" max="10753" width="0" style="6" hidden="1" customWidth="1"/>
    <col min="10754" max="10754" width="6.5546875" style="6" customWidth="1"/>
    <col min="10755" max="10972" width="8.88671875" style="6"/>
    <col min="10973" max="10973" width="48.33203125" style="6" customWidth="1"/>
    <col min="10974" max="11009" width="0" style="6" hidden="1" customWidth="1"/>
    <col min="11010" max="11010" width="6.5546875" style="6" customWidth="1"/>
    <col min="11011" max="11228" width="8.88671875" style="6"/>
    <col min="11229" max="11229" width="48.33203125" style="6" customWidth="1"/>
    <col min="11230" max="11265" width="0" style="6" hidden="1" customWidth="1"/>
    <col min="11266" max="11266" width="6.5546875" style="6" customWidth="1"/>
    <col min="11267" max="11484" width="8.88671875" style="6"/>
    <col min="11485" max="11485" width="48.33203125" style="6" customWidth="1"/>
    <col min="11486" max="11521" width="0" style="6" hidden="1" customWidth="1"/>
    <col min="11522" max="11522" width="6.5546875" style="6" customWidth="1"/>
    <col min="11523" max="11740" width="8.88671875" style="6"/>
    <col min="11741" max="11741" width="48.33203125" style="6" customWidth="1"/>
    <col min="11742" max="11777" width="0" style="6" hidden="1" customWidth="1"/>
    <col min="11778" max="11778" width="6.5546875" style="6" customWidth="1"/>
    <col min="11779" max="11996" width="8.88671875" style="6"/>
    <col min="11997" max="11997" width="48.33203125" style="6" customWidth="1"/>
    <col min="11998" max="12033" width="0" style="6" hidden="1" customWidth="1"/>
    <col min="12034" max="12034" width="6.5546875" style="6" customWidth="1"/>
    <col min="12035" max="12252" width="8.88671875" style="6"/>
    <col min="12253" max="12253" width="48.33203125" style="6" customWidth="1"/>
    <col min="12254" max="12289" width="0" style="6" hidden="1" customWidth="1"/>
    <col min="12290" max="12290" width="6.5546875" style="6" customWidth="1"/>
    <col min="12291" max="12508" width="8.88671875" style="6"/>
    <col min="12509" max="12509" width="48.33203125" style="6" customWidth="1"/>
    <col min="12510" max="12545" width="0" style="6" hidden="1" customWidth="1"/>
    <col min="12546" max="12546" width="6.5546875" style="6" customWidth="1"/>
    <col min="12547" max="12764" width="8.88671875" style="6"/>
    <col min="12765" max="12765" width="48.33203125" style="6" customWidth="1"/>
    <col min="12766" max="12801" width="0" style="6" hidden="1" customWidth="1"/>
    <col min="12802" max="12802" width="6.5546875" style="6" customWidth="1"/>
    <col min="12803" max="13020" width="8.88671875" style="6"/>
    <col min="13021" max="13021" width="48.33203125" style="6" customWidth="1"/>
    <col min="13022" max="13057" width="0" style="6" hidden="1" customWidth="1"/>
    <col min="13058" max="13058" width="6.5546875" style="6" customWidth="1"/>
    <col min="13059" max="13276" width="8.88671875" style="6"/>
    <col min="13277" max="13277" width="48.33203125" style="6" customWidth="1"/>
    <col min="13278" max="13313" width="0" style="6" hidden="1" customWidth="1"/>
    <col min="13314" max="13314" width="6.5546875" style="6" customWidth="1"/>
    <col min="13315" max="13532" width="8.88671875" style="6"/>
    <col min="13533" max="13533" width="48.33203125" style="6" customWidth="1"/>
    <col min="13534" max="13569" width="0" style="6" hidden="1" customWidth="1"/>
    <col min="13570" max="13570" width="6.5546875" style="6" customWidth="1"/>
    <col min="13571" max="13788" width="8.88671875" style="6"/>
    <col min="13789" max="13789" width="48.33203125" style="6" customWidth="1"/>
    <col min="13790" max="13825" width="0" style="6" hidden="1" customWidth="1"/>
    <col min="13826" max="13826" width="6.5546875" style="6" customWidth="1"/>
    <col min="13827" max="14044" width="8.88671875" style="6"/>
    <col min="14045" max="14045" width="48.33203125" style="6" customWidth="1"/>
    <col min="14046" max="14081" width="0" style="6" hidden="1" customWidth="1"/>
    <col min="14082" max="14082" width="6.5546875" style="6" customWidth="1"/>
    <col min="14083" max="14300" width="8.88671875" style="6"/>
    <col min="14301" max="14301" width="48.33203125" style="6" customWidth="1"/>
    <col min="14302" max="14337" width="0" style="6" hidden="1" customWidth="1"/>
    <col min="14338" max="14338" width="6.5546875" style="6" customWidth="1"/>
    <col min="14339" max="14556" width="8.88671875" style="6"/>
    <col min="14557" max="14557" width="48.33203125" style="6" customWidth="1"/>
    <col min="14558" max="14593" width="0" style="6" hidden="1" customWidth="1"/>
    <col min="14594" max="14594" width="6.5546875" style="6" customWidth="1"/>
    <col min="14595" max="14812" width="8.88671875" style="6"/>
    <col min="14813" max="14813" width="48.33203125" style="6" customWidth="1"/>
    <col min="14814" max="14849" width="0" style="6" hidden="1" customWidth="1"/>
    <col min="14850" max="14850" width="6.5546875" style="6" customWidth="1"/>
    <col min="14851" max="15068" width="8.88671875" style="6"/>
    <col min="15069" max="15069" width="48.33203125" style="6" customWidth="1"/>
    <col min="15070" max="15105" width="0" style="6" hidden="1" customWidth="1"/>
    <col min="15106" max="15106" width="6.5546875" style="6" customWidth="1"/>
    <col min="15107" max="15324" width="8.88671875" style="6"/>
    <col min="15325" max="15325" width="48.33203125" style="6" customWidth="1"/>
    <col min="15326" max="15361" width="0" style="6" hidden="1" customWidth="1"/>
    <col min="15362" max="15362" width="6.5546875" style="6" customWidth="1"/>
    <col min="15363" max="15580" width="8.88671875" style="6"/>
    <col min="15581" max="15581" width="48.33203125" style="6" customWidth="1"/>
    <col min="15582" max="15617" width="0" style="6" hidden="1" customWidth="1"/>
    <col min="15618" max="15618" width="6.5546875" style="6" customWidth="1"/>
    <col min="15619" max="15836" width="8.88671875" style="6"/>
    <col min="15837" max="15837" width="48.33203125" style="6" customWidth="1"/>
    <col min="15838" max="15873" width="0" style="6" hidden="1" customWidth="1"/>
    <col min="15874" max="15874" width="6.5546875" style="6" customWidth="1"/>
    <col min="15875" max="16092" width="8.88671875" style="6"/>
    <col min="16093" max="16093" width="48.33203125" style="6" customWidth="1"/>
    <col min="16094" max="16129" width="0" style="6" hidden="1" customWidth="1"/>
    <col min="16130" max="16130" width="6.5546875" style="6" customWidth="1"/>
    <col min="16131" max="16384" width="8.88671875" style="6"/>
  </cols>
  <sheetData>
    <row r="1" spans="1:7" ht="18" x14ac:dyDescent="0.25">
      <c r="A1" s="1" t="s">
        <v>0</v>
      </c>
    </row>
    <row r="2" spans="1:7" ht="13.5" thickBot="1" x14ac:dyDescent="0.25">
      <c r="A2" s="2"/>
    </row>
    <row r="3" spans="1:7" ht="15.75" thickBot="1" x14ac:dyDescent="0.25">
      <c r="A3" s="201"/>
      <c r="B3" s="189" t="s">
        <v>1</v>
      </c>
      <c r="C3" s="189" t="s">
        <v>2</v>
      </c>
      <c r="D3" s="189" t="s">
        <v>3</v>
      </c>
      <c r="E3" s="189" t="s">
        <v>4</v>
      </c>
      <c r="F3" s="189" t="s">
        <v>5</v>
      </c>
      <c r="G3" s="189" t="s">
        <v>176</v>
      </c>
    </row>
    <row r="4" spans="1:7" ht="14.25" x14ac:dyDescent="0.2">
      <c r="A4" s="200" t="s">
        <v>6</v>
      </c>
      <c r="B4" s="191">
        <v>22</v>
      </c>
      <c r="C4" s="191">
        <v>22</v>
      </c>
      <c r="D4" s="191">
        <v>22</v>
      </c>
      <c r="E4" s="191">
        <v>22</v>
      </c>
      <c r="F4" s="191">
        <v>22</v>
      </c>
      <c r="G4" s="191">
        <v>22</v>
      </c>
    </row>
    <row r="5" spans="1:7" ht="14.25" x14ac:dyDescent="0.2">
      <c r="A5" s="3" t="s">
        <v>7</v>
      </c>
      <c r="B5" s="190">
        <v>22</v>
      </c>
      <c r="C5" s="190">
        <v>22</v>
      </c>
      <c r="D5" s="190">
        <v>22</v>
      </c>
      <c r="E5" s="190">
        <v>22</v>
      </c>
      <c r="F5" s="190">
        <v>22</v>
      </c>
      <c r="G5" s="190">
        <v>22</v>
      </c>
    </row>
    <row r="6" spans="1:7" ht="14.25" x14ac:dyDescent="0.2">
      <c r="A6" s="3" t="s">
        <v>8</v>
      </c>
      <c r="B6" s="190">
        <v>4</v>
      </c>
      <c r="C6" s="190">
        <v>4</v>
      </c>
      <c r="D6" s="190">
        <v>4</v>
      </c>
      <c r="E6" s="190">
        <v>4</v>
      </c>
      <c r="F6" s="190">
        <v>4</v>
      </c>
      <c r="G6" s="190">
        <v>4</v>
      </c>
    </row>
    <row r="7" spans="1:7" ht="14.25" x14ac:dyDescent="0.2">
      <c r="A7" s="3" t="s">
        <v>9</v>
      </c>
      <c r="B7" s="190">
        <v>17</v>
      </c>
      <c r="C7" s="190">
        <v>17</v>
      </c>
      <c r="D7" s="190">
        <v>17</v>
      </c>
      <c r="E7" s="190">
        <v>17</v>
      </c>
      <c r="F7" s="190">
        <v>17</v>
      </c>
      <c r="G7" s="190">
        <v>17</v>
      </c>
    </row>
    <row r="8" spans="1:7" ht="14.25" x14ac:dyDescent="0.2">
      <c r="A8" s="3" t="s">
        <v>10</v>
      </c>
      <c r="B8" s="190">
        <v>1</v>
      </c>
      <c r="C8" s="190">
        <v>1</v>
      </c>
      <c r="D8" s="190">
        <v>1</v>
      </c>
      <c r="E8" s="190">
        <v>1</v>
      </c>
      <c r="F8" s="190">
        <v>1</v>
      </c>
      <c r="G8" s="190">
        <v>1</v>
      </c>
    </row>
    <row r="9" spans="1:7" ht="14.25" x14ac:dyDescent="0.2">
      <c r="A9" s="3" t="s">
        <v>11</v>
      </c>
      <c r="B9" s="190">
        <v>0</v>
      </c>
      <c r="C9" s="190">
        <v>0</v>
      </c>
      <c r="D9" s="190">
        <v>0</v>
      </c>
      <c r="E9" s="190">
        <v>0</v>
      </c>
      <c r="F9" s="190">
        <v>0</v>
      </c>
      <c r="G9" s="190">
        <v>0</v>
      </c>
    </row>
    <row r="10" spans="1:7" ht="14.25" x14ac:dyDescent="0.2">
      <c r="A10" s="3" t="s">
        <v>12</v>
      </c>
      <c r="B10" s="190">
        <v>21</v>
      </c>
      <c r="C10" s="190">
        <v>20</v>
      </c>
      <c r="D10" s="190">
        <v>20</v>
      </c>
      <c r="E10" s="190">
        <v>20</v>
      </c>
      <c r="F10" s="190">
        <v>20</v>
      </c>
      <c r="G10" s="190">
        <v>20</v>
      </c>
    </row>
    <row r="11" spans="1:7" ht="14.25" x14ac:dyDescent="0.2">
      <c r="A11" s="3" t="s">
        <v>13</v>
      </c>
      <c r="B11" s="190">
        <v>15</v>
      </c>
      <c r="C11" s="190">
        <v>15</v>
      </c>
      <c r="D11" s="190">
        <v>15</v>
      </c>
      <c r="E11" s="190">
        <v>15</v>
      </c>
      <c r="F11" s="190">
        <v>15</v>
      </c>
      <c r="G11" s="190">
        <v>15</v>
      </c>
    </row>
    <row r="12" spans="1:7" ht="14.25" x14ac:dyDescent="0.2">
      <c r="A12" s="3" t="s">
        <v>14</v>
      </c>
      <c r="B12" s="190">
        <v>12</v>
      </c>
      <c r="C12" s="190">
        <v>12</v>
      </c>
      <c r="D12" s="190">
        <v>12</v>
      </c>
      <c r="E12" s="190">
        <v>12</v>
      </c>
      <c r="F12" s="190">
        <v>12</v>
      </c>
      <c r="G12" s="190">
        <v>12</v>
      </c>
    </row>
    <row r="13" spans="1:7" ht="27.75" customHeight="1" x14ac:dyDescent="0.2">
      <c r="A13" s="4" t="s">
        <v>15</v>
      </c>
      <c r="B13" s="192">
        <v>75.087134311733763</v>
      </c>
      <c r="C13" s="192">
        <v>73.349999999999994</v>
      </c>
      <c r="D13" s="192">
        <v>73.402491760069495</v>
      </c>
      <c r="E13" s="192">
        <v>73.163516698782459</v>
      </c>
      <c r="F13" s="192">
        <v>74.309162149401956</v>
      </c>
      <c r="G13" s="192">
        <v>74.63</v>
      </c>
    </row>
    <row r="14" spans="1:7" ht="14.25" hidden="1" x14ac:dyDescent="0.2">
      <c r="A14" s="3" t="s">
        <v>16</v>
      </c>
      <c r="B14" s="190"/>
      <c r="C14" s="190"/>
      <c r="D14" s="190"/>
      <c r="E14" s="190"/>
      <c r="F14" s="190"/>
      <c r="G14" s="190"/>
    </row>
    <row r="15" spans="1:7" ht="11.25" customHeight="1" x14ac:dyDescent="0.2">
      <c r="A15" s="3"/>
      <c r="B15" s="190"/>
      <c r="C15" s="190"/>
      <c r="D15" s="190"/>
      <c r="E15" s="190"/>
      <c r="F15" s="190"/>
      <c r="G15" s="190"/>
    </row>
    <row r="16" spans="1:7" x14ac:dyDescent="0.2">
      <c r="A16" s="3" t="s">
        <v>17</v>
      </c>
      <c r="B16" s="193">
        <v>32</v>
      </c>
      <c r="C16" s="193">
        <v>32</v>
      </c>
      <c r="D16" s="193">
        <v>33</v>
      </c>
      <c r="E16" s="193">
        <v>33</v>
      </c>
      <c r="F16" s="193">
        <v>33</v>
      </c>
      <c r="G16" s="193">
        <v>33</v>
      </c>
    </row>
    <row r="17" spans="1:7" x14ac:dyDescent="0.2">
      <c r="A17" s="3" t="s">
        <v>12</v>
      </c>
      <c r="B17" s="193">
        <v>13</v>
      </c>
      <c r="C17" s="193">
        <v>13</v>
      </c>
      <c r="D17" s="193">
        <v>13</v>
      </c>
      <c r="E17" s="193">
        <v>13</v>
      </c>
      <c r="F17" s="193">
        <v>13</v>
      </c>
      <c r="G17" s="193">
        <v>13</v>
      </c>
    </row>
    <row r="18" spans="1:7" x14ac:dyDescent="0.2">
      <c r="A18" s="3" t="s">
        <v>13</v>
      </c>
      <c r="B18" s="193">
        <v>8</v>
      </c>
      <c r="C18" s="193">
        <v>8</v>
      </c>
      <c r="D18" s="193">
        <v>8</v>
      </c>
      <c r="E18" s="193">
        <v>8</v>
      </c>
      <c r="F18" s="193">
        <v>8</v>
      </c>
      <c r="G18" s="193">
        <v>8</v>
      </c>
    </row>
    <row r="19" spans="1:7" x14ac:dyDescent="0.2">
      <c r="A19" s="3" t="s">
        <v>14</v>
      </c>
      <c r="B19" s="193">
        <v>5</v>
      </c>
      <c r="C19" s="193">
        <v>5</v>
      </c>
      <c r="D19" s="193">
        <v>5</v>
      </c>
      <c r="E19" s="193">
        <v>5</v>
      </c>
      <c r="F19" s="193">
        <v>5</v>
      </c>
      <c r="G19" s="193">
        <v>5</v>
      </c>
    </row>
    <row r="20" spans="1:7" ht="29.25" customHeight="1" x14ac:dyDescent="0.2">
      <c r="A20" s="4" t="s">
        <v>18</v>
      </c>
      <c r="B20" s="194">
        <v>39.185580724202559</v>
      </c>
      <c r="C20" s="194">
        <v>33.248082807765464</v>
      </c>
      <c r="D20" s="194">
        <v>30.461085243156088</v>
      </c>
      <c r="E20" s="194">
        <v>28.815368054961205</v>
      </c>
      <c r="F20" s="194">
        <v>27.85</v>
      </c>
      <c r="G20" s="194">
        <v>22.840892343765255</v>
      </c>
    </row>
    <row r="21" spans="1:7" ht="14.25" hidden="1" x14ac:dyDescent="0.2">
      <c r="A21" s="3" t="s">
        <v>19</v>
      </c>
      <c r="B21" s="190"/>
      <c r="C21" s="190"/>
      <c r="D21" s="190"/>
      <c r="E21" s="190"/>
      <c r="F21" s="190"/>
      <c r="G21" s="190"/>
    </row>
    <row r="22" spans="1:7" ht="11.25" customHeight="1" x14ac:dyDescent="0.2">
      <c r="A22" s="3"/>
      <c r="B22" s="190"/>
      <c r="C22" s="190"/>
      <c r="D22" s="190"/>
      <c r="E22" s="190"/>
      <c r="F22" s="190"/>
      <c r="G22" s="190"/>
    </row>
    <row r="23" spans="1:7" ht="14.25" x14ac:dyDescent="0.2">
      <c r="A23" s="3" t="s">
        <v>20</v>
      </c>
      <c r="B23" s="190">
        <v>9</v>
      </c>
      <c r="C23" s="190">
        <v>7</v>
      </c>
      <c r="D23" s="190">
        <v>7</v>
      </c>
      <c r="E23" s="190">
        <v>7</v>
      </c>
      <c r="F23" s="190">
        <v>7</v>
      </c>
      <c r="G23" s="190">
        <v>7</v>
      </c>
    </row>
    <row r="24" spans="1:7" ht="14.25" x14ac:dyDescent="0.2">
      <c r="A24" s="3" t="s">
        <v>21</v>
      </c>
      <c r="B24" s="190">
        <v>0</v>
      </c>
      <c r="C24" s="190">
        <v>0</v>
      </c>
      <c r="D24" s="190">
        <v>0</v>
      </c>
      <c r="E24" s="190">
        <v>0</v>
      </c>
      <c r="F24" s="190">
        <v>0</v>
      </c>
      <c r="G24" s="190">
        <v>0</v>
      </c>
    </row>
    <row r="25" spans="1:7" ht="14.25" x14ac:dyDescent="0.2">
      <c r="A25" s="3" t="s">
        <v>22</v>
      </c>
      <c r="B25" s="190">
        <v>9</v>
      </c>
      <c r="C25" s="190">
        <v>7</v>
      </c>
      <c r="D25" s="190">
        <v>7</v>
      </c>
      <c r="E25" s="190">
        <v>7</v>
      </c>
      <c r="F25" s="190">
        <v>7</v>
      </c>
      <c r="G25" s="190">
        <v>7</v>
      </c>
    </row>
    <row r="26" spans="1:7" ht="14.25" x14ac:dyDescent="0.2">
      <c r="A26" s="3" t="s">
        <v>12</v>
      </c>
      <c r="B26" s="190">
        <v>7</v>
      </c>
      <c r="C26" s="190">
        <v>4</v>
      </c>
      <c r="D26" s="190">
        <v>4</v>
      </c>
      <c r="E26" s="190">
        <v>4</v>
      </c>
      <c r="F26" s="190">
        <v>4</v>
      </c>
      <c r="G26" s="190">
        <v>4</v>
      </c>
    </row>
    <row r="27" spans="1:7" ht="14.25" x14ac:dyDescent="0.2">
      <c r="A27" s="3" t="s">
        <v>13</v>
      </c>
      <c r="B27" s="190">
        <v>5</v>
      </c>
      <c r="C27" s="190">
        <v>3</v>
      </c>
      <c r="D27" s="190">
        <v>3</v>
      </c>
      <c r="E27" s="190">
        <v>3</v>
      </c>
      <c r="F27" s="190">
        <v>3</v>
      </c>
      <c r="G27" s="190">
        <v>3</v>
      </c>
    </row>
    <row r="28" spans="1:7" ht="14.25" x14ac:dyDescent="0.2">
      <c r="A28" s="3" t="s">
        <v>14</v>
      </c>
      <c r="B28" s="190">
        <v>3</v>
      </c>
      <c r="C28" s="190">
        <v>3</v>
      </c>
      <c r="D28" s="190">
        <v>3</v>
      </c>
      <c r="E28" s="190">
        <v>3</v>
      </c>
      <c r="F28" s="190">
        <v>3</v>
      </c>
      <c r="G28" s="190">
        <v>3</v>
      </c>
    </row>
    <row r="29" spans="1:7" ht="12" customHeight="1" x14ac:dyDescent="0.2">
      <c r="A29" s="3"/>
      <c r="B29" s="190"/>
      <c r="C29" s="190"/>
      <c r="D29" s="190"/>
      <c r="E29" s="190"/>
      <c r="F29" s="190"/>
      <c r="G29" s="190"/>
    </row>
    <row r="30" spans="1:7" ht="14.25" x14ac:dyDescent="0.2">
      <c r="A30" s="3" t="s">
        <v>23</v>
      </c>
      <c r="B30" s="190">
        <v>4</v>
      </c>
      <c r="C30" s="190">
        <v>3</v>
      </c>
      <c r="D30" s="190">
        <v>3</v>
      </c>
      <c r="E30" s="190">
        <v>2</v>
      </c>
      <c r="F30" s="190">
        <v>2</v>
      </c>
      <c r="G30" s="190">
        <v>2</v>
      </c>
    </row>
    <row r="31" spans="1:7" ht="11.25" customHeight="1" x14ac:dyDescent="0.2">
      <c r="A31" s="3"/>
      <c r="B31" s="190"/>
      <c r="C31" s="190"/>
      <c r="D31" s="190"/>
      <c r="E31" s="190"/>
      <c r="F31" s="190"/>
      <c r="G31" s="190"/>
    </row>
    <row r="32" spans="1:7" ht="32.25" customHeight="1" x14ac:dyDescent="0.2">
      <c r="A32" s="7" t="s">
        <v>24</v>
      </c>
      <c r="B32" s="190">
        <v>29</v>
      </c>
      <c r="C32" s="190">
        <v>30</v>
      </c>
      <c r="D32" s="190">
        <v>30</v>
      </c>
      <c r="E32" s="190">
        <v>30</v>
      </c>
      <c r="F32" s="190">
        <v>29</v>
      </c>
      <c r="G32" s="190">
        <v>29</v>
      </c>
    </row>
    <row r="33" spans="1:7" ht="19.5" customHeight="1" x14ac:dyDescent="0.2">
      <c r="A33" s="7" t="s">
        <v>25</v>
      </c>
      <c r="B33" s="195">
        <v>21</v>
      </c>
      <c r="C33" s="195">
        <v>21</v>
      </c>
      <c r="D33" s="195">
        <v>21</v>
      </c>
      <c r="E33" s="195">
        <v>21</v>
      </c>
      <c r="F33" s="195">
        <v>21</v>
      </c>
      <c r="G33" s="195">
        <v>21</v>
      </c>
    </row>
    <row r="34" spans="1:7" ht="14.25" x14ac:dyDescent="0.2">
      <c r="A34" s="7" t="s">
        <v>26</v>
      </c>
      <c r="B34" s="195">
        <v>8</v>
      </c>
      <c r="C34" s="195">
        <v>9</v>
      </c>
      <c r="D34" s="195">
        <v>9</v>
      </c>
      <c r="E34" s="195">
        <v>9</v>
      </c>
      <c r="F34" s="195">
        <v>8</v>
      </c>
      <c r="G34" s="195">
        <v>8</v>
      </c>
    </row>
    <row r="35" spans="1:7" ht="11.25" customHeight="1" x14ac:dyDescent="0.2">
      <c r="A35" s="3"/>
      <c r="B35" s="190"/>
      <c r="C35" s="190"/>
      <c r="D35" s="190"/>
      <c r="E35" s="190"/>
      <c r="F35" s="190"/>
      <c r="G35" s="190"/>
    </row>
    <row r="36" spans="1:7" ht="14.25" x14ac:dyDescent="0.2">
      <c r="A36" s="3" t="s">
        <v>27</v>
      </c>
      <c r="B36" s="190">
        <v>15</v>
      </c>
      <c r="C36" s="190">
        <v>14</v>
      </c>
      <c r="D36" s="190">
        <v>14</v>
      </c>
      <c r="E36" s="190">
        <v>15</v>
      </c>
      <c r="F36" s="190">
        <v>15</v>
      </c>
      <c r="G36" s="190">
        <v>15</v>
      </c>
    </row>
    <row r="37" spans="1:7" ht="11.25" customHeight="1" x14ac:dyDescent="0.2">
      <c r="A37" s="3"/>
      <c r="B37" s="190"/>
      <c r="C37" s="190"/>
      <c r="D37" s="190"/>
      <c r="E37" s="190"/>
      <c r="F37" s="190"/>
      <c r="G37" s="190"/>
    </row>
    <row r="38" spans="1:7" ht="14.25" x14ac:dyDescent="0.2">
      <c r="A38" s="3" t="s">
        <v>28</v>
      </c>
      <c r="B38" s="190">
        <v>137</v>
      </c>
      <c r="C38" s="190">
        <v>143</v>
      </c>
      <c r="D38" s="190">
        <v>141</v>
      </c>
      <c r="E38" s="190">
        <v>147</v>
      </c>
      <c r="F38" s="190">
        <v>148</v>
      </c>
      <c r="G38" s="190">
        <v>147</v>
      </c>
    </row>
    <row r="39" spans="1:7" ht="14.25" x14ac:dyDescent="0.2">
      <c r="A39" s="3" t="s">
        <v>29</v>
      </c>
      <c r="B39" s="190">
        <v>5</v>
      </c>
      <c r="C39" s="190">
        <v>1</v>
      </c>
      <c r="D39" s="190">
        <v>1</v>
      </c>
      <c r="E39" s="190">
        <v>0</v>
      </c>
      <c r="F39" s="190">
        <v>0</v>
      </c>
      <c r="G39" s="190">
        <v>0</v>
      </c>
    </row>
    <row r="40" spans="1:7" ht="14.25" x14ac:dyDescent="0.2">
      <c r="A40" s="3" t="s">
        <v>30</v>
      </c>
      <c r="B40" s="190">
        <v>2</v>
      </c>
      <c r="C40" s="190">
        <v>3</v>
      </c>
      <c r="D40" s="190">
        <v>2</v>
      </c>
      <c r="E40" s="190">
        <v>2</v>
      </c>
      <c r="F40" s="190">
        <v>0</v>
      </c>
      <c r="G40" s="190">
        <v>0</v>
      </c>
    </row>
    <row r="41" spans="1:7" ht="14.25" x14ac:dyDescent="0.2">
      <c r="A41" s="3"/>
      <c r="B41" s="190"/>
      <c r="C41" s="190"/>
      <c r="D41" s="190"/>
      <c r="E41" s="190"/>
      <c r="F41" s="190"/>
      <c r="G41" s="190"/>
    </row>
    <row r="42" spans="1:7" ht="14.25" x14ac:dyDescent="0.2">
      <c r="A42" s="3" t="s">
        <v>31</v>
      </c>
      <c r="B42" s="190">
        <v>259</v>
      </c>
      <c r="C42" s="190">
        <v>238</v>
      </c>
      <c r="D42" s="190">
        <v>244</v>
      </c>
      <c r="E42" s="190">
        <v>239</v>
      </c>
      <c r="F42" s="190">
        <v>238</v>
      </c>
      <c r="G42" s="190">
        <v>236</v>
      </c>
    </row>
    <row r="43" spans="1:7" x14ac:dyDescent="0.2">
      <c r="A43" s="3" t="s">
        <v>29</v>
      </c>
      <c r="B43" s="193">
        <v>0</v>
      </c>
      <c r="C43" s="193">
        <v>1</v>
      </c>
      <c r="D43" s="193">
        <v>3</v>
      </c>
      <c r="E43" s="193">
        <v>0</v>
      </c>
      <c r="F43" s="193">
        <v>0</v>
      </c>
      <c r="G43" s="193">
        <v>3</v>
      </c>
    </row>
    <row r="44" spans="1:7" ht="14.25" x14ac:dyDescent="0.2">
      <c r="A44" s="3" t="s">
        <v>30</v>
      </c>
      <c r="B44" s="190">
        <v>0</v>
      </c>
      <c r="C44" s="190">
        <v>1</v>
      </c>
      <c r="D44" s="190">
        <v>16</v>
      </c>
      <c r="E44" s="190">
        <v>0</v>
      </c>
      <c r="F44" s="190">
        <v>0</v>
      </c>
      <c r="G44" s="190">
        <v>5</v>
      </c>
    </row>
    <row r="45" spans="1:7" ht="14.25" x14ac:dyDescent="0.2">
      <c r="A45" s="3"/>
      <c r="B45" s="190"/>
      <c r="C45" s="190"/>
      <c r="D45" s="190"/>
      <c r="E45" s="190"/>
      <c r="F45" s="190"/>
      <c r="G45" s="190"/>
    </row>
    <row r="46" spans="1:7" ht="14.25" x14ac:dyDescent="0.2">
      <c r="A46" s="196" t="s">
        <v>32</v>
      </c>
      <c r="B46" s="197">
        <v>1</v>
      </c>
      <c r="C46" s="197">
        <v>0</v>
      </c>
      <c r="D46" s="197">
        <v>0</v>
      </c>
      <c r="E46" s="197">
        <v>0</v>
      </c>
      <c r="F46" s="197">
        <v>0</v>
      </c>
      <c r="G46" s="197">
        <v>0</v>
      </c>
    </row>
    <row r="47" spans="1:7" ht="14.25" x14ac:dyDescent="0.2">
      <c r="A47" s="196"/>
      <c r="B47" s="197"/>
      <c r="C47" s="197"/>
      <c r="D47" s="197"/>
      <c r="E47" s="197"/>
      <c r="F47" s="197"/>
      <c r="G47" s="197"/>
    </row>
    <row r="48" spans="1:7" ht="15" thickBot="1" x14ac:dyDescent="0.25">
      <c r="A48" s="198" t="s">
        <v>33</v>
      </c>
      <c r="B48" s="199">
        <v>9</v>
      </c>
      <c r="C48" s="199">
        <v>7</v>
      </c>
      <c r="D48" s="199">
        <v>7</v>
      </c>
      <c r="E48" s="199">
        <v>8</v>
      </c>
      <c r="F48" s="199">
        <v>8</v>
      </c>
      <c r="G48" s="199">
        <v>8</v>
      </c>
    </row>
    <row r="51" spans="1:1" x14ac:dyDescent="0.2">
      <c r="A51" s="6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I10" sqref="I10"/>
    </sheetView>
  </sheetViews>
  <sheetFormatPr defaultRowHeight="16.5" x14ac:dyDescent="0.3"/>
  <cols>
    <col min="1" max="1" width="8.5546875" style="172" customWidth="1"/>
    <col min="2" max="2" width="61.77734375" style="172" customWidth="1"/>
    <col min="3" max="5" width="10.6640625" style="172" customWidth="1"/>
    <col min="6" max="6" width="10.21875" style="172" customWidth="1"/>
    <col min="7" max="7" width="12.109375" style="172" bestFit="1" customWidth="1"/>
    <col min="8" max="8" width="12.44140625" style="172" customWidth="1"/>
    <col min="9" max="9" width="12.77734375" style="172" customWidth="1"/>
    <col min="10" max="10" width="14.44140625" style="172" bestFit="1" customWidth="1"/>
    <col min="11" max="11" width="15.77734375" style="172" bestFit="1" customWidth="1"/>
    <col min="12" max="12" width="15.44140625" style="172" bestFit="1" customWidth="1"/>
    <col min="13" max="256" width="8.88671875" style="172"/>
    <col min="257" max="257" width="8.5546875" style="172" customWidth="1"/>
    <col min="258" max="258" width="61.77734375" style="172" customWidth="1"/>
    <col min="259" max="261" width="10.6640625" style="172" customWidth="1"/>
    <col min="262" max="262" width="10.21875" style="172" customWidth="1"/>
    <col min="263" max="263" width="12.33203125" style="172" customWidth="1"/>
    <col min="264" max="264" width="12.44140625" style="172" customWidth="1"/>
    <col min="265" max="512" width="8.88671875" style="172"/>
    <col min="513" max="513" width="8.5546875" style="172" customWidth="1"/>
    <col min="514" max="514" width="61.77734375" style="172" customWidth="1"/>
    <col min="515" max="517" width="10.6640625" style="172" customWidth="1"/>
    <col min="518" max="518" width="10.21875" style="172" customWidth="1"/>
    <col min="519" max="519" width="12.33203125" style="172" customWidth="1"/>
    <col min="520" max="520" width="12.44140625" style="172" customWidth="1"/>
    <col min="521" max="768" width="8.88671875" style="172"/>
    <col min="769" max="769" width="8.5546875" style="172" customWidth="1"/>
    <col min="770" max="770" width="61.77734375" style="172" customWidth="1"/>
    <col min="771" max="773" width="10.6640625" style="172" customWidth="1"/>
    <col min="774" max="774" width="10.21875" style="172" customWidth="1"/>
    <col min="775" max="775" width="12.33203125" style="172" customWidth="1"/>
    <col min="776" max="776" width="12.44140625" style="172" customWidth="1"/>
    <col min="777" max="1024" width="8.88671875" style="172"/>
    <col min="1025" max="1025" width="8.5546875" style="172" customWidth="1"/>
    <col min="1026" max="1026" width="61.77734375" style="172" customWidth="1"/>
    <col min="1027" max="1029" width="10.6640625" style="172" customWidth="1"/>
    <col min="1030" max="1030" width="10.21875" style="172" customWidth="1"/>
    <col min="1031" max="1031" width="12.33203125" style="172" customWidth="1"/>
    <col min="1032" max="1032" width="12.44140625" style="172" customWidth="1"/>
    <col min="1033" max="1280" width="8.88671875" style="172"/>
    <col min="1281" max="1281" width="8.5546875" style="172" customWidth="1"/>
    <col min="1282" max="1282" width="61.77734375" style="172" customWidth="1"/>
    <col min="1283" max="1285" width="10.6640625" style="172" customWidth="1"/>
    <col min="1286" max="1286" width="10.21875" style="172" customWidth="1"/>
    <col min="1287" max="1287" width="12.33203125" style="172" customWidth="1"/>
    <col min="1288" max="1288" width="12.44140625" style="172" customWidth="1"/>
    <col min="1289" max="1536" width="8.88671875" style="172"/>
    <col min="1537" max="1537" width="8.5546875" style="172" customWidth="1"/>
    <col min="1538" max="1538" width="61.77734375" style="172" customWidth="1"/>
    <col min="1539" max="1541" width="10.6640625" style="172" customWidth="1"/>
    <col min="1542" max="1542" width="10.21875" style="172" customWidth="1"/>
    <col min="1543" max="1543" width="12.33203125" style="172" customWidth="1"/>
    <col min="1544" max="1544" width="12.44140625" style="172" customWidth="1"/>
    <col min="1545" max="1792" width="8.88671875" style="172"/>
    <col min="1793" max="1793" width="8.5546875" style="172" customWidth="1"/>
    <col min="1794" max="1794" width="61.77734375" style="172" customWidth="1"/>
    <col min="1795" max="1797" width="10.6640625" style="172" customWidth="1"/>
    <col min="1798" max="1798" width="10.21875" style="172" customWidth="1"/>
    <col min="1799" max="1799" width="12.33203125" style="172" customWidth="1"/>
    <col min="1800" max="1800" width="12.44140625" style="172" customWidth="1"/>
    <col min="1801" max="2048" width="8.88671875" style="172"/>
    <col min="2049" max="2049" width="8.5546875" style="172" customWidth="1"/>
    <col min="2050" max="2050" width="61.77734375" style="172" customWidth="1"/>
    <col min="2051" max="2053" width="10.6640625" style="172" customWidth="1"/>
    <col min="2054" max="2054" width="10.21875" style="172" customWidth="1"/>
    <col min="2055" max="2055" width="12.33203125" style="172" customWidth="1"/>
    <col min="2056" max="2056" width="12.44140625" style="172" customWidth="1"/>
    <col min="2057" max="2304" width="8.88671875" style="172"/>
    <col min="2305" max="2305" width="8.5546875" style="172" customWidth="1"/>
    <col min="2306" max="2306" width="61.77734375" style="172" customWidth="1"/>
    <col min="2307" max="2309" width="10.6640625" style="172" customWidth="1"/>
    <col min="2310" max="2310" width="10.21875" style="172" customWidth="1"/>
    <col min="2311" max="2311" width="12.33203125" style="172" customWidth="1"/>
    <col min="2312" max="2312" width="12.44140625" style="172" customWidth="1"/>
    <col min="2313" max="2560" width="8.88671875" style="172"/>
    <col min="2561" max="2561" width="8.5546875" style="172" customWidth="1"/>
    <col min="2562" max="2562" width="61.77734375" style="172" customWidth="1"/>
    <col min="2563" max="2565" width="10.6640625" style="172" customWidth="1"/>
    <col min="2566" max="2566" width="10.21875" style="172" customWidth="1"/>
    <col min="2567" max="2567" width="12.33203125" style="172" customWidth="1"/>
    <col min="2568" max="2568" width="12.44140625" style="172" customWidth="1"/>
    <col min="2569" max="2816" width="8.88671875" style="172"/>
    <col min="2817" max="2817" width="8.5546875" style="172" customWidth="1"/>
    <col min="2818" max="2818" width="61.77734375" style="172" customWidth="1"/>
    <col min="2819" max="2821" width="10.6640625" style="172" customWidth="1"/>
    <col min="2822" max="2822" width="10.21875" style="172" customWidth="1"/>
    <col min="2823" max="2823" width="12.33203125" style="172" customWidth="1"/>
    <col min="2824" max="2824" width="12.44140625" style="172" customWidth="1"/>
    <col min="2825" max="3072" width="8.88671875" style="172"/>
    <col min="3073" max="3073" width="8.5546875" style="172" customWidth="1"/>
    <col min="3074" max="3074" width="61.77734375" style="172" customWidth="1"/>
    <col min="3075" max="3077" width="10.6640625" style="172" customWidth="1"/>
    <col min="3078" max="3078" width="10.21875" style="172" customWidth="1"/>
    <col min="3079" max="3079" width="12.33203125" style="172" customWidth="1"/>
    <col min="3080" max="3080" width="12.44140625" style="172" customWidth="1"/>
    <col min="3081" max="3328" width="8.88671875" style="172"/>
    <col min="3329" max="3329" width="8.5546875" style="172" customWidth="1"/>
    <col min="3330" max="3330" width="61.77734375" style="172" customWidth="1"/>
    <col min="3331" max="3333" width="10.6640625" style="172" customWidth="1"/>
    <col min="3334" max="3334" width="10.21875" style="172" customWidth="1"/>
    <col min="3335" max="3335" width="12.33203125" style="172" customWidth="1"/>
    <col min="3336" max="3336" width="12.44140625" style="172" customWidth="1"/>
    <col min="3337" max="3584" width="8.88671875" style="172"/>
    <col min="3585" max="3585" width="8.5546875" style="172" customWidth="1"/>
    <col min="3586" max="3586" width="61.77734375" style="172" customWidth="1"/>
    <col min="3587" max="3589" width="10.6640625" style="172" customWidth="1"/>
    <col min="3590" max="3590" width="10.21875" style="172" customWidth="1"/>
    <col min="3591" max="3591" width="12.33203125" style="172" customWidth="1"/>
    <col min="3592" max="3592" width="12.44140625" style="172" customWidth="1"/>
    <col min="3593" max="3840" width="8.88671875" style="172"/>
    <col min="3841" max="3841" width="8.5546875" style="172" customWidth="1"/>
    <col min="3842" max="3842" width="61.77734375" style="172" customWidth="1"/>
    <col min="3843" max="3845" width="10.6640625" style="172" customWidth="1"/>
    <col min="3846" max="3846" width="10.21875" style="172" customWidth="1"/>
    <col min="3847" max="3847" width="12.33203125" style="172" customWidth="1"/>
    <col min="3848" max="3848" width="12.44140625" style="172" customWidth="1"/>
    <col min="3849" max="4096" width="8.88671875" style="172"/>
    <col min="4097" max="4097" width="8.5546875" style="172" customWidth="1"/>
    <col min="4098" max="4098" width="61.77734375" style="172" customWidth="1"/>
    <col min="4099" max="4101" width="10.6640625" style="172" customWidth="1"/>
    <col min="4102" max="4102" width="10.21875" style="172" customWidth="1"/>
    <col min="4103" max="4103" width="12.33203125" style="172" customWidth="1"/>
    <col min="4104" max="4104" width="12.44140625" style="172" customWidth="1"/>
    <col min="4105" max="4352" width="8.88671875" style="172"/>
    <col min="4353" max="4353" width="8.5546875" style="172" customWidth="1"/>
    <col min="4354" max="4354" width="61.77734375" style="172" customWidth="1"/>
    <col min="4355" max="4357" width="10.6640625" style="172" customWidth="1"/>
    <col min="4358" max="4358" width="10.21875" style="172" customWidth="1"/>
    <col min="4359" max="4359" width="12.33203125" style="172" customWidth="1"/>
    <col min="4360" max="4360" width="12.44140625" style="172" customWidth="1"/>
    <col min="4361" max="4608" width="8.88671875" style="172"/>
    <col min="4609" max="4609" width="8.5546875" style="172" customWidth="1"/>
    <col min="4610" max="4610" width="61.77734375" style="172" customWidth="1"/>
    <col min="4611" max="4613" width="10.6640625" style="172" customWidth="1"/>
    <col min="4614" max="4614" width="10.21875" style="172" customWidth="1"/>
    <col min="4615" max="4615" width="12.33203125" style="172" customWidth="1"/>
    <col min="4616" max="4616" width="12.44140625" style="172" customWidth="1"/>
    <col min="4617" max="4864" width="8.88671875" style="172"/>
    <col min="4865" max="4865" width="8.5546875" style="172" customWidth="1"/>
    <col min="4866" max="4866" width="61.77734375" style="172" customWidth="1"/>
    <col min="4867" max="4869" width="10.6640625" style="172" customWidth="1"/>
    <col min="4870" max="4870" width="10.21875" style="172" customWidth="1"/>
    <col min="4871" max="4871" width="12.33203125" style="172" customWidth="1"/>
    <col min="4872" max="4872" width="12.44140625" style="172" customWidth="1"/>
    <col min="4873" max="5120" width="8.88671875" style="172"/>
    <col min="5121" max="5121" width="8.5546875" style="172" customWidth="1"/>
    <col min="5122" max="5122" width="61.77734375" style="172" customWidth="1"/>
    <col min="5123" max="5125" width="10.6640625" style="172" customWidth="1"/>
    <col min="5126" max="5126" width="10.21875" style="172" customWidth="1"/>
    <col min="5127" max="5127" width="12.33203125" style="172" customWidth="1"/>
    <col min="5128" max="5128" width="12.44140625" style="172" customWidth="1"/>
    <col min="5129" max="5376" width="8.88671875" style="172"/>
    <col min="5377" max="5377" width="8.5546875" style="172" customWidth="1"/>
    <col min="5378" max="5378" width="61.77734375" style="172" customWidth="1"/>
    <col min="5379" max="5381" width="10.6640625" style="172" customWidth="1"/>
    <col min="5382" max="5382" width="10.21875" style="172" customWidth="1"/>
    <col min="5383" max="5383" width="12.33203125" style="172" customWidth="1"/>
    <col min="5384" max="5384" width="12.44140625" style="172" customWidth="1"/>
    <col min="5385" max="5632" width="8.88671875" style="172"/>
    <col min="5633" max="5633" width="8.5546875" style="172" customWidth="1"/>
    <col min="5634" max="5634" width="61.77734375" style="172" customWidth="1"/>
    <col min="5635" max="5637" width="10.6640625" style="172" customWidth="1"/>
    <col min="5638" max="5638" width="10.21875" style="172" customWidth="1"/>
    <col min="5639" max="5639" width="12.33203125" style="172" customWidth="1"/>
    <col min="5640" max="5640" width="12.44140625" style="172" customWidth="1"/>
    <col min="5641" max="5888" width="8.88671875" style="172"/>
    <col min="5889" max="5889" width="8.5546875" style="172" customWidth="1"/>
    <col min="5890" max="5890" width="61.77734375" style="172" customWidth="1"/>
    <col min="5891" max="5893" width="10.6640625" style="172" customWidth="1"/>
    <col min="5894" max="5894" width="10.21875" style="172" customWidth="1"/>
    <col min="5895" max="5895" width="12.33203125" style="172" customWidth="1"/>
    <col min="5896" max="5896" width="12.44140625" style="172" customWidth="1"/>
    <col min="5897" max="6144" width="8.88671875" style="172"/>
    <col min="6145" max="6145" width="8.5546875" style="172" customWidth="1"/>
    <col min="6146" max="6146" width="61.77734375" style="172" customWidth="1"/>
    <col min="6147" max="6149" width="10.6640625" style="172" customWidth="1"/>
    <col min="6150" max="6150" width="10.21875" style="172" customWidth="1"/>
    <col min="6151" max="6151" width="12.33203125" style="172" customWidth="1"/>
    <col min="6152" max="6152" width="12.44140625" style="172" customWidth="1"/>
    <col min="6153" max="6400" width="8.88671875" style="172"/>
    <col min="6401" max="6401" width="8.5546875" style="172" customWidth="1"/>
    <col min="6402" max="6402" width="61.77734375" style="172" customWidth="1"/>
    <col min="6403" max="6405" width="10.6640625" style="172" customWidth="1"/>
    <col min="6406" max="6406" width="10.21875" style="172" customWidth="1"/>
    <col min="6407" max="6407" width="12.33203125" style="172" customWidth="1"/>
    <col min="6408" max="6408" width="12.44140625" style="172" customWidth="1"/>
    <col min="6409" max="6656" width="8.88671875" style="172"/>
    <col min="6657" max="6657" width="8.5546875" style="172" customWidth="1"/>
    <col min="6658" max="6658" width="61.77734375" style="172" customWidth="1"/>
    <col min="6659" max="6661" width="10.6640625" style="172" customWidth="1"/>
    <col min="6662" max="6662" width="10.21875" style="172" customWidth="1"/>
    <col min="6663" max="6663" width="12.33203125" style="172" customWidth="1"/>
    <col min="6664" max="6664" width="12.44140625" style="172" customWidth="1"/>
    <col min="6665" max="6912" width="8.88671875" style="172"/>
    <col min="6913" max="6913" width="8.5546875" style="172" customWidth="1"/>
    <col min="6914" max="6914" width="61.77734375" style="172" customWidth="1"/>
    <col min="6915" max="6917" width="10.6640625" style="172" customWidth="1"/>
    <col min="6918" max="6918" width="10.21875" style="172" customWidth="1"/>
    <col min="6919" max="6919" width="12.33203125" style="172" customWidth="1"/>
    <col min="6920" max="6920" width="12.44140625" style="172" customWidth="1"/>
    <col min="6921" max="7168" width="8.88671875" style="172"/>
    <col min="7169" max="7169" width="8.5546875" style="172" customWidth="1"/>
    <col min="7170" max="7170" width="61.77734375" style="172" customWidth="1"/>
    <col min="7171" max="7173" width="10.6640625" style="172" customWidth="1"/>
    <col min="7174" max="7174" width="10.21875" style="172" customWidth="1"/>
    <col min="7175" max="7175" width="12.33203125" style="172" customWidth="1"/>
    <col min="7176" max="7176" width="12.44140625" style="172" customWidth="1"/>
    <col min="7177" max="7424" width="8.88671875" style="172"/>
    <col min="7425" max="7425" width="8.5546875" style="172" customWidth="1"/>
    <col min="7426" max="7426" width="61.77734375" style="172" customWidth="1"/>
    <col min="7427" max="7429" width="10.6640625" style="172" customWidth="1"/>
    <col min="7430" max="7430" width="10.21875" style="172" customWidth="1"/>
    <col min="7431" max="7431" width="12.33203125" style="172" customWidth="1"/>
    <col min="7432" max="7432" width="12.44140625" style="172" customWidth="1"/>
    <col min="7433" max="7680" width="8.88671875" style="172"/>
    <col min="7681" max="7681" width="8.5546875" style="172" customWidth="1"/>
    <col min="7682" max="7682" width="61.77734375" style="172" customWidth="1"/>
    <col min="7683" max="7685" width="10.6640625" style="172" customWidth="1"/>
    <col min="7686" max="7686" width="10.21875" style="172" customWidth="1"/>
    <col min="7687" max="7687" width="12.33203125" style="172" customWidth="1"/>
    <col min="7688" max="7688" width="12.44140625" style="172" customWidth="1"/>
    <col min="7689" max="7936" width="8.88671875" style="172"/>
    <col min="7937" max="7937" width="8.5546875" style="172" customWidth="1"/>
    <col min="7938" max="7938" width="61.77734375" style="172" customWidth="1"/>
    <col min="7939" max="7941" width="10.6640625" style="172" customWidth="1"/>
    <col min="7942" max="7942" width="10.21875" style="172" customWidth="1"/>
    <col min="7943" max="7943" width="12.33203125" style="172" customWidth="1"/>
    <col min="7944" max="7944" width="12.44140625" style="172" customWidth="1"/>
    <col min="7945" max="8192" width="8.88671875" style="172"/>
    <col min="8193" max="8193" width="8.5546875" style="172" customWidth="1"/>
    <col min="8194" max="8194" width="61.77734375" style="172" customWidth="1"/>
    <col min="8195" max="8197" width="10.6640625" style="172" customWidth="1"/>
    <col min="8198" max="8198" width="10.21875" style="172" customWidth="1"/>
    <col min="8199" max="8199" width="12.33203125" style="172" customWidth="1"/>
    <col min="8200" max="8200" width="12.44140625" style="172" customWidth="1"/>
    <col min="8201" max="8448" width="8.88671875" style="172"/>
    <col min="8449" max="8449" width="8.5546875" style="172" customWidth="1"/>
    <col min="8450" max="8450" width="61.77734375" style="172" customWidth="1"/>
    <col min="8451" max="8453" width="10.6640625" style="172" customWidth="1"/>
    <col min="8454" max="8454" width="10.21875" style="172" customWidth="1"/>
    <col min="8455" max="8455" width="12.33203125" style="172" customWidth="1"/>
    <col min="8456" max="8456" width="12.44140625" style="172" customWidth="1"/>
    <col min="8457" max="8704" width="8.88671875" style="172"/>
    <col min="8705" max="8705" width="8.5546875" style="172" customWidth="1"/>
    <col min="8706" max="8706" width="61.77734375" style="172" customWidth="1"/>
    <col min="8707" max="8709" width="10.6640625" style="172" customWidth="1"/>
    <col min="8710" max="8710" width="10.21875" style="172" customWidth="1"/>
    <col min="8711" max="8711" width="12.33203125" style="172" customWidth="1"/>
    <col min="8712" max="8712" width="12.44140625" style="172" customWidth="1"/>
    <col min="8713" max="8960" width="8.88671875" style="172"/>
    <col min="8961" max="8961" width="8.5546875" style="172" customWidth="1"/>
    <col min="8962" max="8962" width="61.77734375" style="172" customWidth="1"/>
    <col min="8963" max="8965" width="10.6640625" style="172" customWidth="1"/>
    <col min="8966" max="8966" width="10.21875" style="172" customWidth="1"/>
    <col min="8967" max="8967" width="12.33203125" style="172" customWidth="1"/>
    <col min="8968" max="8968" width="12.44140625" style="172" customWidth="1"/>
    <col min="8969" max="9216" width="8.88671875" style="172"/>
    <col min="9217" max="9217" width="8.5546875" style="172" customWidth="1"/>
    <col min="9218" max="9218" width="61.77734375" style="172" customWidth="1"/>
    <col min="9219" max="9221" width="10.6640625" style="172" customWidth="1"/>
    <col min="9222" max="9222" width="10.21875" style="172" customWidth="1"/>
    <col min="9223" max="9223" width="12.33203125" style="172" customWidth="1"/>
    <col min="9224" max="9224" width="12.44140625" style="172" customWidth="1"/>
    <col min="9225" max="9472" width="8.88671875" style="172"/>
    <col min="9473" max="9473" width="8.5546875" style="172" customWidth="1"/>
    <col min="9474" max="9474" width="61.77734375" style="172" customWidth="1"/>
    <col min="9475" max="9477" width="10.6640625" style="172" customWidth="1"/>
    <col min="9478" max="9478" width="10.21875" style="172" customWidth="1"/>
    <col min="9479" max="9479" width="12.33203125" style="172" customWidth="1"/>
    <col min="9480" max="9480" width="12.44140625" style="172" customWidth="1"/>
    <col min="9481" max="9728" width="8.88671875" style="172"/>
    <col min="9729" max="9729" width="8.5546875" style="172" customWidth="1"/>
    <col min="9730" max="9730" width="61.77734375" style="172" customWidth="1"/>
    <col min="9731" max="9733" width="10.6640625" style="172" customWidth="1"/>
    <col min="9734" max="9734" width="10.21875" style="172" customWidth="1"/>
    <col min="9735" max="9735" width="12.33203125" style="172" customWidth="1"/>
    <col min="9736" max="9736" width="12.44140625" style="172" customWidth="1"/>
    <col min="9737" max="9984" width="8.88671875" style="172"/>
    <col min="9985" max="9985" width="8.5546875" style="172" customWidth="1"/>
    <col min="9986" max="9986" width="61.77734375" style="172" customWidth="1"/>
    <col min="9987" max="9989" width="10.6640625" style="172" customWidth="1"/>
    <col min="9990" max="9990" width="10.21875" style="172" customWidth="1"/>
    <col min="9991" max="9991" width="12.33203125" style="172" customWidth="1"/>
    <col min="9992" max="9992" width="12.44140625" style="172" customWidth="1"/>
    <col min="9993" max="10240" width="8.88671875" style="172"/>
    <col min="10241" max="10241" width="8.5546875" style="172" customWidth="1"/>
    <col min="10242" max="10242" width="61.77734375" style="172" customWidth="1"/>
    <col min="10243" max="10245" width="10.6640625" style="172" customWidth="1"/>
    <col min="10246" max="10246" width="10.21875" style="172" customWidth="1"/>
    <col min="10247" max="10247" width="12.33203125" style="172" customWidth="1"/>
    <col min="10248" max="10248" width="12.44140625" style="172" customWidth="1"/>
    <col min="10249" max="10496" width="8.88671875" style="172"/>
    <col min="10497" max="10497" width="8.5546875" style="172" customWidth="1"/>
    <col min="10498" max="10498" width="61.77734375" style="172" customWidth="1"/>
    <col min="10499" max="10501" width="10.6640625" style="172" customWidth="1"/>
    <col min="10502" max="10502" width="10.21875" style="172" customWidth="1"/>
    <col min="10503" max="10503" width="12.33203125" style="172" customWidth="1"/>
    <col min="10504" max="10504" width="12.44140625" style="172" customWidth="1"/>
    <col min="10505" max="10752" width="8.88671875" style="172"/>
    <col min="10753" max="10753" width="8.5546875" style="172" customWidth="1"/>
    <col min="10754" max="10754" width="61.77734375" style="172" customWidth="1"/>
    <col min="10755" max="10757" width="10.6640625" style="172" customWidth="1"/>
    <col min="10758" max="10758" width="10.21875" style="172" customWidth="1"/>
    <col min="10759" max="10759" width="12.33203125" style="172" customWidth="1"/>
    <col min="10760" max="10760" width="12.44140625" style="172" customWidth="1"/>
    <col min="10761" max="11008" width="8.88671875" style="172"/>
    <col min="11009" max="11009" width="8.5546875" style="172" customWidth="1"/>
    <col min="11010" max="11010" width="61.77734375" style="172" customWidth="1"/>
    <col min="11011" max="11013" width="10.6640625" style="172" customWidth="1"/>
    <col min="11014" max="11014" width="10.21875" style="172" customWidth="1"/>
    <col min="11015" max="11015" width="12.33203125" style="172" customWidth="1"/>
    <col min="11016" max="11016" width="12.44140625" style="172" customWidth="1"/>
    <col min="11017" max="11264" width="8.88671875" style="172"/>
    <col min="11265" max="11265" width="8.5546875" style="172" customWidth="1"/>
    <col min="11266" max="11266" width="61.77734375" style="172" customWidth="1"/>
    <col min="11267" max="11269" width="10.6640625" style="172" customWidth="1"/>
    <col min="11270" max="11270" width="10.21875" style="172" customWidth="1"/>
    <col min="11271" max="11271" width="12.33203125" style="172" customWidth="1"/>
    <col min="11272" max="11272" width="12.44140625" style="172" customWidth="1"/>
    <col min="11273" max="11520" width="8.88671875" style="172"/>
    <col min="11521" max="11521" width="8.5546875" style="172" customWidth="1"/>
    <col min="11522" max="11522" width="61.77734375" style="172" customWidth="1"/>
    <col min="11523" max="11525" width="10.6640625" style="172" customWidth="1"/>
    <col min="11526" max="11526" width="10.21875" style="172" customWidth="1"/>
    <col min="11527" max="11527" width="12.33203125" style="172" customWidth="1"/>
    <col min="11528" max="11528" width="12.44140625" style="172" customWidth="1"/>
    <col min="11529" max="11776" width="8.88671875" style="172"/>
    <col min="11777" max="11777" width="8.5546875" style="172" customWidth="1"/>
    <col min="11778" max="11778" width="61.77734375" style="172" customWidth="1"/>
    <col min="11779" max="11781" width="10.6640625" style="172" customWidth="1"/>
    <col min="11782" max="11782" width="10.21875" style="172" customWidth="1"/>
    <col min="11783" max="11783" width="12.33203125" style="172" customWidth="1"/>
    <col min="11784" max="11784" width="12.44140625" style="172" customWidth="1"/>
    <col min="11785" max="12032" width="8.88671875" style="172"/>
    <col min="12033" max="12033" width="8.5546875" style="172" customWidth="1"/>
    <col min="12034" max="12034" width="61.77734375" style="172" customWidth="1"/>
    <col min="12035" max="12037" width="10.6640625" style="172" customWidth="1"/>
    <col min="12038" max="12038" width="10.21875" style="172" customWidth="1"/>
    <col min="12039" max="12039" width="12.33203125" style="172" customWidth="1"/>
    <col min="12040" max="12040" width="12.44140625" style="172" customWidth="1"/>
    <col min="12041" max="12288" width="8.88671875" style="172"/>
    <col min="12289" max="12289" width="8.5546875" style="172" customWidth="1"/>
    <col min="12290" max="12290" width="61.77734375" style="172" customWidth="1"/>
    <col min="12291" max="12293" width="10.6640625" style="172" customWidth="1"/>
    <col min="12294" max="12294" width="10.21875" style="172" customWidth="1"/>
    <col min="12295" max="12295" width="12.33203125" style="172" customWidth="1"/>
    <col min="12296" max="12296" width="12.44140625" style="172" customWidth="1"/>
    <col min="12297" max="12544" width="8.88671875" style="172"/>
    <col min="12545" max="12545" width="8.5546875" style="172" customWidth="1"/>
    <col min="12546" max="12546" width="61.77734375" style="172" customWidth="1"/>
    <col min="12547" max="12549" width="10.6640625" style="172" customWidth="1"/>
    <col min="12550" max="12550" width="10.21875" style="172" customWidth="1"/>
    <col min="12551" max="12551" width="12.33203125" style="172" customWidth="1"/>
    <col min="12552" max="12552" width="12.44140625" style="172" customWidth="1"/>
    <col min="12553" max="12800" width="8.88671875" style="172"/>
    <col min="12801" max="12801" width="8.5546875" style="172" customWidth="1"/>
    <col min="12802" max="12802" width="61.77734375" style="172" customWidth="1"/>
    <col min="12803" max="12805" width="10.6640625" style="172" customWidth="1"/>
    <col min="12806" max="12806" width="10.21875" style="172" customWidth="1"/>
    <col min="12807" max="12807" width="12.33203125" style="172" customWidth="1"/>
    <col min="12808" max="12808" width="12.44140625" style="172" customWidth="1"/>
    <col min="12809" max="13056" width="8.88671875" style="172"/>
    <col min="13057" max="13057" width="8.5546875" style="172" customWidth="1"/>
    <col min="13058" max="13058" width="61.77734375" style="172" customWidth="1"/>
    <col min="13059" max="13061" width="10.6640625" style="172" customWidth="1"/>
    <col min="13062" max="13062" width="10.21875" style="172" customWidth="1"/>
    <col min="13063" max="13063" width="12.33203125" style="172" customWidth="1"/>
    <col min="13064" max="13064" width="12.44140625" style="172" customWidth="1"/>
    <col min="13065" max="13312" width="8.88671875" style="172"/>
    <col min="13313" max="13313" width="8.5546875" style="172" customWidth="1"/>
    <col min="13314" max="13314" width="61.77734375" style="172" customWidth="1"/>
    <col min="13315" max="13317" width="10.6640625" style="172" customWidth="1"/>
    <col min="13318" max="13318" width="10.21875" style="172" customWidth="1"/>
    <col min="13319" max="13319" width="12.33203125" style="172" customWidth="1"/>
    <col min="13320" max="13320" width="12.44140625" style="172" customWidth="1"/>
    <col min="13321" max="13568" width="8.88671875" style="172"/>
    <col min="13569" max="13569" width="8.5546875" style="172" customWidth="1"/>
    <col min="13570" max="13570" width="61.77734375" style="172" customWidth="1"/>
    <col min="13571" max="13573" width="10.6640625" style="172" customWidth="1"/>
    <col min="13574" max="13574" width="10.21875" style="172" customWidth="1"/>
    <col min="13575" max="13575" width="12.33203125" style="172" customWidth="1"/>
    <col min="13576" max="13576" width="12.44140625" style="172" customWidth="1"/>
    <col min="13577" max="13824" width="8.88671875" style="172"/>
    <col min="13825" max="13825" width="8.5546875" style="172" customWidth="1"/>
    <col min="13826" max="13826" width="61.77734375" style="172" customWidth="1"/>
    <col min="13827" max="13829" width="10.6640625" style="172" customWidth="1"/>
    <col min="13830" max="13830" width="10.21875" style="172" customWidth="1"/>
    <col min="13831" max="13831" width="12.33203125" style="172" customWidth="1"/>
    <col min="13832" max="13832" width="12.44140625" style="172" customWidth="1"/>
    <col min="13833" max="14080" width="8.88671875" style="172"/>
    <col min="14081" max="14081" width="8.5546875" style="172" customWidth="1"/>
    <col min="14082" max="14082" width="61.77734375" style="172" customWidth="1"/>
    <col min="14083" max="14085" width="10.6640625" style="172" customWidth="1"/>
    <col min="14086" max="14086" width="10.21875" style="172" customWidth="1"/>
    <col min="14087" max="14087" width="12.33203125" style="172" customWidth="1"/>
    <col min="14088" max="14088" width="12.44140625" style="172" customWidth="1"/>
    <col min="14089" max="14336" width="8.88671875" style="172"/>
    <col min="14337" max="14337" width="8.5546875" style="172" customWidth="1"/>
    <col min="14338" max="14338" width="61.77734375" style="172" customWidth="1"/>
    <col min="14339" max="14341" width="10.6640625" style="172" customWidth="1"/>
    <col min="14342" max="14342" width="10.21875" style="172" customWidth="1"/>
    <col min="14343" max="14343" width="12.33203125" style="172" customWidth="1"/>
    <col min="14344" max="14344" width="12.44140625" style="172" customWidth="1"/>
    <col min="14345" max="14592" width="8.88671875" style="172"/>
    <col min="14593" max="14593" width="8.5546875" style="172" customWidth="1"/>
    <col min="14594" max="14594" width="61.77734375" style="172" customWidth="1"/>
    <col min="14595" max="14597" width="10.6640625" style="172" customWidth="1"/>
    <col min="14598" max="14598" width="10.21875" style="172" customWidth="1"/>
    <col min="14599" max="14599" width="12.33203125" style="172" customWidth="1"/>
    <col min="14600" max="14600" width="12.44140625" style="172" customWidth="1"/>
    <col min="14601" max="14848" width="8.88671875" style="172"/>
    <col min="14849" max="14849" width="8.5546875" style="172" customWidth="1"/>
    <col min="14850" max="14850" width="61.77734375" style="172" customWidth="1"/>
    <col min="14851" max="14853" width="10.6640625" style="172" customWidth="1"/>
    <col min="14854" max="14854" width="10.21875" style="172" customWidth="1"/>
    <col min="14855" max="14855" width="12.33203125" style="172" customWidth="1"/>
    <col min="14856" max="14856" width="12.44140625" style="172" customWidth="1"/>
    <col min="14857" max="15104" width="8.88671875" style="172"/>
    <col min="15105" max="15105" width="8.5546875" style="172" customWidth="1"/>
    <col min="15106" max="15106" width="61.77734375" style="172" customWidth="1"/>
    <col min="15107" max="15109" width="10.6640625" style="172" customWidth="1"/>
    <col min="15110" max="15110" width="10.21875" style="172" customWidth="1"/>
    <col min="15111" max="15111" width="12.33203125" style="172" customWidth="1"/>
    <col min="15112" max="15112" width="12.44140625" style="172" customWidth="1"/>
    <col min="15113" max="15360" width="8.88671875" style="172"/>
    <col min="15361" max="15361" width="8.5546875" style="172" customWidth="1"/>
    <col min="15362" max="15362" width="61.77734375" style="172" customWidth="1"/>
    <col min="15363" max="15365" width="10.6640625" style="172" customWidth="1"/>
    <col min="15366" max="15366" width="10.21875" style="172" customWidth="1"/>
    <col min="15367" max="15367" width="12.33203125" style="172" customWidth="1"/>
    <col min="15368" max="15368" width="12.44140625" style="172" customWidth="1"/>
    <col min="15369" max="15616" width="8.88671875" style="172"/>
    <col min="15617" max="15617" width="8.5546875" style="172" customWidth="1"/>
    <col min="15618" max="15618" width="61.77734375" style="172" customWidth="1"/>
    <col min="15619" max="15621" width="10.6640625" style="172" customWidth="1"/>
    <col min="15622" max="15622" width="10.21875" style="172" customWidth="1"/>
    <col min="15623" max="15623" width="12.33203125" style="172" customWidth="1"/>
    <col min="15624" max="15624" width="12.44140625" style="172" customWidth="1"/>
    <col min="15625" max="15872" width="8.88671875" style="172"/>
    <col min="15873" max="15873" width="8.5546875" style="172" customWidth="1"/>
    <col min="15874" max="15874" width="61.77734375" style="172" customWidth="1"/>
    <col min="15875" max="15877" width="10.6640625" style="172" customWidth="1"/>
    <col min="15878" max="15878" width="10.21875" style="172" customWidth="1"/>
    <col min="15879" max="15879" width="12.33203125" style="172" customWidth="1"/>
    <col min="15880" max="15880" width="12.44140625" style="172" customWidth="1"/>
    <col min="15881" max="16128" width="8.88671875" style="172"/>
    <col min="16129" max="16129" width="8.5546875" style="172" customWidth="1"/>
    <col min="16130" max="16130" width="61.77734375" style="172" customWidth="1"/>
    <col min="16131" max="16133" width="10.6640625" style="172" customWidth="1"/>
    <col min="16134" max="16134" width="10.21875" style="172" customWidth="1"/>
    <col min="16135" max="16135" width="12.33203125" style="172" customWidth="1"/>
    <col min="16136" max="16136" width="12.44140625" style="172" customWidth="1"/>
    <col min="16137" max="16384" width="8.88671875" style="172"/>
  </cols>
  <sheetData>
    <row r="2" spans="2:9" x14ac:dyDescent="0.3">
      <c r="B2" s="173" t="s">
        <v>190</v>
      </c>
    </row>
    <row r="3" spans="2:9" x14ac:dyDescent="0.3">
      <c r="B3" s="174"/>
    </row>
    <row r="4" spans="2:9" ht="17.25" thickBot="1" x14ac:dyDescent="0.35">
      <c r="B4" s="175"/>
      <c r="C4" s="176"/>
      <c r="D4" s="176"/>
      <c r="E4" s="176"/>
      <c r="F4" s="177"/>
      <c r="G4" s="177"/>
      <c r="H4" s="177"/>
      <c r="I4" s="177" t="s">
        <v>35</v>
      </c>
    </row>
    <row r="5" spans="2:9" ht="51" x14ac:dyDescent="0.3">
      <c r="B5" s="178" t="s">
        <v>191</v>
      </c>
      <c r="C5" s="179" t="s">
        <v>192</v>
      </c>
      <c r="D5" s="179" t="s">
        <v>193</v>
      </c>
      <c r="E5" s="179" t="s">
        <v>194</v>
      </c>
      <c r="F5" s="179" t="s">
        <v>195</v>
      </c>
      <c r="G5" s="179" t="s">
        <v>196</v>
      </c>
      <c r="H5" s="179" t="s">
        <v>206</v>
      </c>
      <c r="I5" s="179" t="s">
        <v>207</v>
      </c>
    </row>
    <row r="6" spans="2:9" x14ac:dyDescent="0.3">
      <c r="B6" s="180" t="s">
        <v>197</v>
      </c>
      <c r="C6" s="181">
        <v>2020902.6812086708</v>
      </c>
      <c r="D6" s="181">
        <v>2174353.7216999298</v>
      </c>
      <c r="E6" s="181">
        <v>2255014.5041485289</v>
      </c>
      <c r="F6" s="181">
        <v>2402394.988833921</v>
      </c>
      <c r="G6" s="181">
        <v>2530540.9956077691</v>
      </c>
      <c r="H6" s="181">
        <v>2658387.210723219</v>
      </c>
      <c r="I6" s="181">
        <v>2792561.9622908696</v>
      </c>
    </row>
    <row r="7" spans="2:9" x14ac:dyDescent="0.3">
      <c r="B7" s="180" t="s">
        <v>198</v>
      </c>
      <c r="C7" s="181">
        <v>1266248.2212860079</v>
      </c>
      <c r="D7" s="181">
        <v>1390646.9368399</v>
      </c>
      <c r="E7" s="181">
        <v>1438627.6907709073</v>
      </c>
      <c r="F7" s="181">
        <v>1502183.7499128401</v>
      </c>
      <c r="G7" s="181">
        <v>1567966.3039027939</v>
      </c>
      <c r="H7" s="181">
        <v>1625900.4990012774</v>
      </c>
      <c r="I7" s="181">
        <v>1665708.0679861698</v>
      </c>
    </row>
    <row r="8" spans="2:9" x14ac:dyDescent="0.3">
      <c r="B8" s="180" t="s">
        <v>199</v>
      </c>
      <c r="C8" s="181">
        <v>1661824.8055889911</v>
      </c>
      <c r="D8" s="181">
        <v>1808638.33016503</v>
      </c>
      <c r="E8" s="181">
        <v>1881318.1161984394</v>
      </c>
      <c r="F8" s="181">
        <v>2015262.9106063347</v>
      </c>
      <c r="G8" s="181">
        <v>2136970.2472247621</v>
      </c>
      <c r="H8" s="181">
        <v>2234384.0779468571</v>
      </c>
      <c r="I8" s="181">
        <v>2348796.0815367643</v>
      </c>
    </row>
    <row r="9" spans="2:9" x14ac:dyDescent="0.3">
      <c r="B9" s="180" t="s">
        <v>200</v>
      </c>
      <c r="C9" s="182">
        <v>905104.37241240987</v>
      </c>
      <c r="D9" s="182">
        <v>960927.75597340998</v>
      </c>
      <c r="E9" s="182">
        <v>1032603.5816327394</v>
      </c>
      <c r="F9" s="182">
        <v>1115606.1979400632</v>
      </c>
      <c r="G9" s="182">
        <v>1203158.6606284566</v>
      </c>
      <c r="H9" s="182">
        <v>1333228.6547452705</v>
      </c>
      <c r="I9" s="182">
        <v>1423787.7286382513</v>
      </c>
    </row>
    <row r="10" spans="2:9" x14ac:dyDescent="0.3">
      <c r="B10" s="180" t="s">
        <v>201</v>
      </c>
      <c r="C10" s="181">
        <v>359077.92994867184</v>
      </c>
      <c r="D10" s="181">
        <v>365715.39153479302</v>
      </c>
      <c r="E10" s="181">
        <v>373696.38809451979</v>
      </c>
      <c r="F10" s="181">
        <v>387132.07820079062</v>
      </c>
      <c r="G10" s="181">
        <v>393570.74851992598</v>
      </c>
      <c r="H10" s="181">
        <v>424003.13257234887</v>
      </c>
      <c r="I10" s="181">
        <v>443765.88083278277</v>
      </c>
    </row>
    <row r="11" spans="2:9" ht="27" x14ac:dyDescent="0.3">
      <c r="B11" s="183" t="s">
        <v>202</v>
      </c>
      <c r="C11" s="184">
        <v>0.17953638678503889</v>
      </c>
      <c r="D11" s="184">
        <v>0.17126034569263493</v>
      </c>
      <c r="E11" s="184">
        <v>0.17023753345690315</v>
      </c>
      <c r="F11" s="184">
        <v>0.17071917677152113</v>
      </c>
      <c r="G11" s="184">
        <v>0.16511439423884836</v>
      </c>
      <c r="H11" s="184">
        <v>0.16405800805888501</v>
      </c>
      <c r="I11" s="184">
        <v>0.16682885128631944</v>
      </c>
    </row>
    <row r="12" spans="2:9" ht="27" x14ac:dyDescent="0.3">
      <c r="B12" s="183" t="s">
        <v>203</v>
      </c>
      <c r="C12" s="184">
        <v>0.26740019358526873</v>
      </c>
      <c r="D12" s="184">
        <v>0.24377780574292277</v>
      </c>
      <c r="E12" s="184">
        <v>0.25107148958746639</v>
      </c>
      <c r="F12" s="184">
        <v>0.25592005816320001</v>
      </c>
      <c r="G12" s="184">
        <v>0.26047331071047919</v>
      </c>
      <c r="H12" s="184">
        <v>0.26719801919756431</v>
      </c>
      <c r="I12" s="184">
        <v>0.28031431693210762</v>
      </c>
    </row>
    <row r="13" spans="2:9" ht="27.75" thickBot="1" x14ac:dyDescent="0.35">
      <c r="B13" s="185" t="s">
        <v>204</v>
      </c>
      <c r="C13" s="186">
        <v>1.2881256585177676</v>
      </c>
      <c r="D13" s="186">
        <v>1.1828404565961845</v>
      </c>
      <c r="E13" s="186">
        <v>1.2364010306502362</v>
      </c>
      <c r="F13" s="186">
        <v>1.2730459463487545</v>
      </c>
      <c r="G13" s="186">
        <v>1.3559874145915316</v>
      </c>
      <c r="H13" s="186">
        <v>1.2947183362356547</v>
      </c>
      <c r="I13" s="186">
        <v>1.418759395532345</v>
      </c>
    </row>
    <row r="14" spans="2:9" x14ac:dyDescent="0.3">
      <c r="B14" s="187"/>
    </row>
    <row r="15" spans="2:9" x14ac:dyDescent="0.3">
      <c r="B15" s="187" t="s">
        <v>205</v>
      </c>
    </row>
    <row r="17" spans="7:12" x14ac:dyDescent="0.3">
      <c r="H17" s="188"/>
    </row>
    <row r="21" spans="7:12" x14ac:dyDescent="0.3">
      <c r="G21" s="202"/>
      <c r="H21" s="203"/>
      <c r="I21" s="203"/>
      <c r="J21" s="203"/>
      <c r="K21" s="203"/>
      <c r="L21" s="203"/>
    </row>
    <row r="22" spans="7:12" x14ac:dyDescent="0.3">
      <c r="G22" s="202"/>
      <c r="H22" s="203"/>
      <c r="I22" s="203"/>
      <c r="J22" s="203"/>
      <c r="K22" s="203"/>
      <c r="L22" s="203"/>
    </row>
    <row r="23" spans="7:12" x14ac:dyDescent="0.3">
      <c r="G23" s="202"/>
      <c r="H23" s="203"/>
      <c r="I23" s="203"/>
      <c r="J23" s="203"/>
      <c r="K23" s="203"/>
      <c r="L23" s="203"/>
    </row>
    <row r="24" spans="7:12" x14ac:dyDescent="0.3">
      <c r="H24" s="204"/>
      <c r="I24" s="204"/>
      <c r="J24" s="204"/>
      <c r="K24" s="204"/>
      <c r="L24" s="2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5"/>
  <sheetViews>
    <sheetView zoomScale="85" zoomScaleNormal="85" workbookViewId="0">
      <selection activeCell="B6" sqref="B6"/>
    </sheetView>
  </sheetViews>
  <sheetFormatPr defaultRowHeight="16.5" x14ac:dyDescent="0.3"/>
  <cols>
    <col min="1" max="1" width="37" style="106" customWidth="1"/>
    <col min="2" max="2" width="9.21875" bestFit="1" customWidth="1"/>
    <col min="3" max="3" width="13.109375" customWidth="1"/>
    <col min="4" max="5" width="11" customWidth="1"/>
    <col min="6" max="6" width="12.44140625" customWidth="1"/>
    <col min="258" max="258" width="42.88671875" customWidth="1"/>
    <col min="259" max="259" width="8.77734375" customWidth="1"/>
    <col min="260" max="260" width="13.109375" customWidth="1"/>
    <col min="261" max="261" width="11" customWidth="1"/>
    <col min="262" max="262" width="12.44140625" customWidth="1"/>
    <col min="514" max="514" width="42.88671875" customWidth="1"/>
    <col min="515" max="515" width="8.77734375" customWidth="1"/>
    <col min="516" max="516" width="13.109375" customWidth="1"/>
    <col min="517" max="517" width="11" customWidth="1"/>
    <col min="518" max="518" width="12.44140625" customWidth="1"/>
    <col min="770" max="770" width="42.88671875" customWidth="1"/>
    <col min="771" max="771" width="8.77734375" customWidth="1"/>
    <col min="772" max="772" width="13.109375" customWidth="1"/>
    <col min="773" max="773" width="11" customWidth="1"/>
    <col min="774" max="774" width="12.44140625" customWidth="1"/>
    <col min="1026" max="1026" width="42.88671875" customWidth="1"/>
    <col min="1027" max="1027" width="8.77734375" customWidth="1"/>
    <col min="1028" max="1028" width="13.109375" customWidth="1"/>
    <col min="1029" max="1029" width="11" customWidth="1"/>
    <col min="1030" max="1030" width="12.44140625" customWidth="1"/>
    <col min="1282" max="1282" width="42.88671875" customWidth="1"/>
    <col min="1283" max="1283" width="8.77734375" customWidth="1"/>
    <col min="1284" max="1284" width="13.109375" customWidth="1"/>
    <col min="1285" max="1285" width="11" customWidth="1"/>
    <col min="1286" max="1286" width="12.44140625" customWidth="1"/>
    <col min="1538" max="1538" width="42.88671875" customWidth="1"/>
    <col min="1539" max="1539" width="8.77734375" customWidth="1"/>
    <col min="1540" max="1540" width="13.109375" customWidth="1"/>
    <col min="1541" max="1541" width="11" customWidth="1"/>
    <col min="1542" max="1542" width="12.44140625" customWidth="1"/>
    <col min="1794" max="1794" width="42.88671875" customWidth="1"/>
    <col min="1795" max="1795" width="8.77734375" customWidth="1"/>
    <col min="1796" max="1796" width="13.109375" customWidth="1"/>
    <col min="1797" max="1797" width="11" customWidth="1"/>
    <col min="1798" max="1798" width="12.44140625" customWidth="1"/>
    <col min="2050" max="2050" width="42.88671875" customWidth="1"/>
    <col min="2051" max="2051" width="8.77734375" customWidth="1"/>
    <col min="2052" max="2052" width="13.109375" customWidth="1"/>
    <col min="2053" max="2053" width="11" customWidth="1"/>
    <col min="2054" max="2054" width="12.44140625" customWidth="1"/>
    <col min="2306" max="2306" width="42.88671875" customWidth="1"/>
    <col min="2307" max="2307" width="8.77734375" customWidth="1"/>
    <col min="2308" max="2308" width="13.109375" customWidth="1"/>
    <col min="2309" max="2309" width="11" customWidth="1"/>
    <col min="2310" max="2310" width="12.44140625" customWidth="1"/>
    <col min="2562" max="2562" width="42.88671875" customWidth="1"/>
    <col min="2563" max="2563" width="8.77734375" customWidth="1"/>
    <col min="2564" max="2564" width="13.109375" customWidth="1"/>
    <col min="2565" max="2565" width="11" customWidth="1"/>
    <col min="2566" max="2566" width="12.44140625" customWidth="1"/>
    <col min="2818" max="2818" width="42.88671875" customWidth="1"/>
    <col min="2819" max="2819" width="8.77734375" customWidth="1"/>
    <col min="2820" max="2820" width="13.109375" customWidth="1"/>
    <col min="2821" max="2821" width="11" customWidth="1"/>
    <col min="2822" max="2822" width="12.44140625" customWidth="1"/>
    <col min="3074" max="3074" width="42.88671875" customWidth="1"/>
    <col min="3075" max="3075" width="8.77734375" customWidth="1"/>
    <col min="3076" max="3076" width="13.109375" customWidth="1"/>
    <col min="3077" max="3077" width="11" customWidth="1"/>
    <col min="3078" max="3078" width="12.44140625" customWidth="1"/>
    <col min="3330" max="3330" width="42.88671875" customWidth="1"/>
    <col min="3331" max="3331" width="8.77734375" customWidth="1"/>
    <col min="3332" max="3332" width="13.109375" customWidth="1"/>
    <col min="3333" max="3333" width="11" customWidth="1"/>
    <col min="3334" max="3334" width="12.44140625" customWidth="1"/>
    <col min="3586" max="3586" width="42.88671875" customWidth="1"/>
    <col min="3587" max="3587" width="8.77734375" customWidth="1"/>
    <col min="3588" max="3588" width="13.109375" customWidth="1"/>
    <col min="3589" max="3589" width="11" customWidth="1"/>
    <col min="3590" max="3590" width="12.44140625" customWidth="1"/>
    <col min="3842" max="3842" width="42.88671875" customWidth="1"/>
    <col min="3843" max="3843" width="8.77734375" customWidth="1"/>
    <col min="3844" max="3844" width="13.109375" customWidth="1"/>
    <col min="3845" max="3845" width="11" customWidth="1"/>
    <col min="3846" max="3846" width="12.44140625" customWidth="1"/>
    <col min="4098" max="4098" width="42.88671875" customWidth="1"/>
    <col min="4099" max="4099" width="8.77734375" customWidth="1"/>
    <col min="4100" max="4100" width="13.109375" customWidth="1"/>
    <col min="4101" max="4101" width="11" customWidth="1"/>
    <col min="4102" max="4102" width="12.44140625" customWidth="1"/>
    <col min="4354" max="4354" width="42.88671875" customWidth="1"/>
    <col min="4355" max="4355" width="8.77734375" customWidth="1"/>
    <col min="4356" max="4356" width="13.109375" customWidth="1"/>
    <col min="4357" max="4357" width="11" customWidth="1"/>
    <col min="4358" max="4358" width="12.44140625" customWidth="1"/>
    <col min="4610" max="4610" width="42.88671875" customWidth="1"/>
    <col min="4611" max="4611" width="8.77734375" customWidth="1"/>
    <col min="4612" max="4612" width="13.109375" customWidth="1"/>
    <col min="4613" max="4613" width="11" customWidth="1"/>
    <col min="4614" max="4614" width="12.44140625" customWidth="1"/>
    <col min="4866" max="4866" width="42.88671875" customWidth="1"/>
    <col min="4867" max="4867" width="8.77734375" customWidth="1"/>
    <col min="4868" max="4868" width="13.109375" customWidth="1"/>
    <col min="4869" max="4869" width="11" customWidth="1"/>
    <col min="4870" max="4870" width="12.44140625" customWidth="1"/>
    <col min="5122" max="5122" width="42.88671875" customWidth="1"/>
    <col min="5123" max="5123" width="8.77734375" customWidth="1"/>
    <col min="5124" max="5124" width="13.109375" customWidth="1"/>
    <col min="5125" max="5125" width="11" customWidth="1"/>
    <col min="5126" max="5126" width="12.44140625" customWidth="1"/>
    <col min="5378" max="5378" width="42.88671875" customWidth="1"/>
    <col min="5379" max="5379" width="8.77734375" customWidth="1"/>
    <col min="5380" max="5380" width="13.109375" customWidth="1"/>
    <col min="5381" max="5381" width="11" customWidth="1"/>
    <col min="5382" max="5382" width="12.44140625" customWidth="1"/>
    <col min="5634" max="5634" width="42.88671875" customWidth="1"/>
    <col min="5635" max="5635" width="8.77734375" customWidth="1"/>
    <col min="5636" max="5636" width="13.109375" customWidth="1"/>
    <col min="5637" max="5637" width="11" customWidth="1"/>
    <col min="5638" max="5638" width="12.44140625" customWidth="1"/>
    <col min="5890" max="5890" width="42.88671875" customWidth="1"/>
    <col min="5891" max="5891" width="8.77734375" customWidth="1"/>
    <col min="5892" max="5892" width="13.109375" customWidth="1"/>
    <col min="5893" max="5893" width="11" customWidth="1"/>
    <col min="5894" max="5894" width="12.44140625" customWidth="1"/>
    <col min="6146" max="6146" width="42.88671875" customWidth="1"/>
    <col min="6147" max="6147" width="8.77734375" customWidth="1"/>
    <col min="6148" max="6148" width="13.109375" customWidth="1"/>
    <col min="6149" max="6149" width="11" customWidth="1"/>
    <col min="6150" max="6150" width="12.44140625" customWidth="1"/>
    <col min="6402" max="6402" width="42.88671875" customWidth="1"/>
    <col min="6403" max="6403" width="8.77734375" customWidth="1"/>
    <col min="6404" max="6404" width="13.109375" customWidth="1"/>
    <col min="6405" max="6405" width="11" customWidth="1"/>
    <col min="6406" max="6406" width="12.44140625" customWidth="1"/>
    <col min="6658" max="6658" width="42.88671875" customWidth="1"/>
    <col min="6659" max="6659" width="8.77734375" customWidth="1"/>
    <col min="6660" max="6660" width="13.109375" customWidth="1"/>
    <col min="6661" max="6661" width="11" customWidth="1"/>
    <col min="6662" max="6662" width="12.44140625" customWidth="1"/>
    <col min="6914" max="6914" width="42.88671875" customWidth="1"/>
    <col min="6915" max="6915" width="8.77734375" customWidth="1"/>
    <col min="6916" max="6916" width="13.109375" customWidth="1"/>
    <col min="6917" max="6917" width="11" customWidth="1"/>
    <col min="6918" max="6918" width="12.44140625" customWidth="1"/>
    <col min="7170" max="7170" width="42.88671875" customWidth="1"/>
    <col min="7171" max="7171" width="8.77734375" customWidth="1"/>
    <col min="7172" max="7172" width="13.109375" customWidth="1"/>
    <col min="7173" max="7173" width="11" customWidth="1"/>
    <col min="7174" max="7174" width="12.44140625" customWidth="1"/>
    <col min="7426" max="7426" width="42.88671875" customWidth="1"/>
    <col min="7427" max="7427" width="8.77734375" customWidth="1"/>
    <col min="7428" max="7428" width="13.109375" customWidth="1"/>
    <col min="7429" max="7429" width="11" customWidth="1"/>
    <col min="7430" max="7430" width="12.44140625" customWidth="1"/>
    <col min="7682" max="7682" width="42.88671875" customWidth="1"/>
    <col min="7683" max="7683" width="8.77734375" customWidth="1"/>
    <col min="7684" max="7684" width="13.109375" customWidth="1"/>
    <col min="7685" max="7685" width="11" customWidth="1"/>
    <col min="7686" max="7686" width="12.44140625" customWidth="1"/>
    <col min="7938" max="7938" width="42.88671875" customWidth="1"/>
    <col min="7939" max="7939" width="8.77734375" customWidth="1"/>
    <col min="7940" max="7940" width="13.109375" customWidth="1"/>
    <col min="7941" max="7941" width="11" customWidth="1"/>
    <col min="7942" max="7942" width="12.44140625" customWidth="1"/>
    <col min="8194" max="8194" width="42.88671875" customWidth="1"/>
    <col min="8195" max="8195" width="8.77734375" customWidth="1"/>
    <col min="8196" max="8196" width="13.109375" customWidth="1"/>
    <col min="8197" max="8197" width="11" customWidth="1"/>
    <col min="8198" max="8198" width="12.44140625" customWidth="1"/>
    <col min="8450" max="8450" width="42.88671875" customWidth="1"/>
    <col min="8451" max="8451" width="8.77734375" customWidth="1"/>
    <col min="8452" max="8452" width="13.109375" customWidth="1"/>
    <col min="8453" max="8453" width="11" customWidth="1"/>
    <col min="8454" max="8454" width="12.44140625" customWidth="1"/>
    <col min="8706" max="8706" width="42.88671875" customWidth="1"/>
    <col min="8707" max="8707" width="8.77734375" customWidth="1"/>
    <col min="8708" max="8708" width="13.109375" customWidth="1"/>
    <col min="8709" max="8709" width="11" customWidth="1"/>
    <col min="8710" max="8710" width="12.44140625" customWidth="1"/>
    <col min="8962" max="8962" width="42.88671875" customWidth="1"/>
    <col min="8963" max="8963" width="8.77734375" customWidth="1"/>
    <col min="8964" max="8964" width="13.109375" customWidth="1"/>
    <col min="8965" max="8965" width="11" customWidth="1"/>
    <col min="8966" max="8966" width="12.44140625" customWidth="1"/>
    <col min="9218" max="9218" width="42.88671875" customWidth="1"/>
    <col min="9219" max="9219" width="8.77734375" customWidth="1"/>
    <col min="9220" max="9220" width="13.109375" customWidth="1"/>
    <col min="9221" max="9221" width="11" customWidth="1"/>
    <col min="9222" max="9222" width="12.44140625" customWidth="1"/>
    <col min="9474" max="9474" width="42.88671875" customWidth="1"/>
    <col min="9475" max="9475" width="8.77734375" customWidth="1"/>
    <col min="9476" max="9476" width="13.109375" customWidth="1"/>
    <col min="9477" max="9477" width="11" customWidth="1"/>
    <col min="9478" max="9478" width="12.44140625" customWidth="1"/>
    <col min="9730" max="9730" width="42.88671875" customWidth="1"/>
    <col min="9731" max="9731" width="8.77734375" customWidth="1"/>
    <col min="9732" max="9732" width="13.109375" customWidth="1"/>
    <col min="9733" max="9733" width="11" customWidth="1"/>
    <col min="9734" max="9734" width="12.44140625" customWidth="1"/>
    <col min="9986" max="9986" width="42.88671875" customWidth="1"/>
    <col min="9987" max="9987" width="8.77734375" customWidth="1"/>
    <col min="9988" max="9988" width="13.109375" customWidth="1"/>
    <col min="9989" max="9989" width="11" customWidth="1"/>
    <col min="9990" max="9990" width="12.44140625" customWidth="1"/>
    <col min="10242" max="10242" width="42.88671875" customWidth="1"/>
    <col min="10243" max="10243" width="8.77734375" customWidth="1"/>
    <col min="10244" max="10244" width="13.109375" customWidth="1"/>
    <col min="10245" max="10245" width="11" customWidth="1"/>
    <col min="10246" max="10246" width="12.44140625" customWidth="1"/>
    <col min="10498" max="10498" width="42.88671875" customWidth="1"/>
    <col min="10499" max="10499" width="8.77734375" customWidth="1"/>
    <col min="10500" max="10500" width="13.109375" customWidth="1"/>
    <col min="10501" max="10501" width="11" customWidth="1"/>
    <col min="10502" max="10502" width="12.44140625" customWidth="1"/>
    <col min="10754" max="10754" width="42.88671875" customWidth="1"/>
    <col min="10755" max="10755" width="8.77734375" customWidth="1"/>
    <col min="10756" max="10756" width="13.109375" customWidth="1"/>
    <col min="10757" max="10757" width="11" customWidth="1"/>
    <col min="10758" max="10758" width="12.44140625" customWidth="1"/>
    <col min="11010" max="11010" width="42.88671875" customWidth="1"/>
    <col min="11011" max="11011" width="8.77734375" customWidth="1"/>
    <col min="11012" max="11012" width="13.109375" customWidth="1"/>
    <col min="11013" max="11013" width="11" customWidth="1"/>
    <col min="11014" max="11014" width="12.44140625" customWidth="1"/>
    <col min="11266" max="11266" width="42.88671875" customWidth="1"/>
    <col min="11267" max="11267" width="8.77734375" customWidth="1"/>
    <col min="11268" max="11268" width="13.109375" customWidth="1"/>
    <col min="11269" max="11269" width="11" customWidth="1"/>
    <col min="11270" max="11270" width="12.44140625" customWidth="1"/>
    <col min="11522" max="11522" width="42.88671875" customWidth="1"/>
    <col min="11523" max="11523" width="8.77734375" customWidth="1"/>
    <col min="11524" max="11524" width="13.109375" customWidth="1"/>
    <col min="11525" max="11525" width="11" customWidth="1"/>
    <col min="11526" max="11526" width="12.44140625" customWidth="1"/>
    <col min="11778" max="11778" width="42.88671875" customWidth="1"/>
    <col min="11779" max="11779" width="8.77734375" customWidth="1"/>
    <col min="11780" max="11780" width="13.109375" customWidth="1"/>
    <col min="11781" max="11781" width="11" customWidth="1"/>
    <col min="11782" max="11782" width="12.44140625" customWidth="1"/>
    <col min="12034" max="12034" width="42.88671875" customWidth="1"/>
    <col min="12035" max="12035" width="8.77734375" customWidth="1"/>
    <col min="12036" max="12036" width="13.109375" customWidth="1"/>
    <col min="12037" max="12037" width="11" customWidth="1"/>
    <col min="12038" max="12038" width="12.44140625" customWidth="1"/>
    <col min="12290" max="12290" width="42.88671875" customWidth="1"/>
    <col min="12291" max="12291" width="8.77734375" customWidth="1"/>
    <col min="12292" max="12292" width="13.109375" customWidth="1"/>
    <col min="12293" max="12293" width="11" customWidth="1"/>
    <col min="12294" max="12294" width="12.44140625" customWidth="1"/>
    <col min="12546" max="12546" width="42.88671875" customWidth="1"/>
    <col min="12547" max="12547" width="8.77734375" customWidth="1"/>
    <col min="12548" max="12548" width="13.109375" customWidth="1"/>
    <col min="12549" max="12549" width="11" customWidth="1"/>
    <col min="12550" max="12550" width="12.44140625" customWidth="1"/>
    <col min="12802" max="12802" width="42.88671875" customWidth="1"/>
    <col min="12803" max="12803" width="8.77734375" customWidth="1"/>
    <col min="12804" max="12804" width="13.109375" customWidth="1"/>
    <col min="12805" max="12805" width="11" customWidth="1"/>
    <col min="12806" max="12806" width="12.44140625" customWidth="1"/>
    <col min="13058" max="13058" width="42.88671875" customWidth="1"/>
    <col min="13059" max="13059" width="8.77734375" customWidth="1"/>
    <col min="13060" max="13060" width="13.109375" customWidth="1"/>
    <col min="13061" max="13061" width="11" customWidth="1"/>
    <col min="13062" max="13062" width="12.44140625" customWidth="1"/>
    <col min="13314" max="13314" width="42.88671875" customWidth="1"/>
    <col min="13315" max="13315" width="8.77734375" customWidth="1"/>
    <col min="13316" max="13316" width="13.109375" customWidth="1"/>
    <col min="13317" max="13317" width="11" customWidth="1"/>
    <col min="13318" max="13318" width="12.44140625" customWidth="1"/>
    <col min="13570" max="13570" width="42.88671875" customWidth="1"/>
    <col min="13571" max="13571" width="8.77734375" customWidth="1"/>
    <col min="13572" max="13572" width="13.109375" customWidth="1"/>
    <col min="13573" max="13573" width="11" customWidth="1"/>
    <col min="13574" max="13574" width="12.44140625" customWidth="1"/>
    <col min="13826" max="13826" width="42.88671875" customWidth="1"/>
    <col min="13827" max="13827" width="8.77734375" customWidth="1"/>
    <col min="13828" max="13828" width="13.109375" customWidth="1"/>
    <col min="13829" max="13829" width="11" customWidth="1"/>
    <col min="13830" max="13830" width="12.44140625" customWidth="1"/>
    <col min="14082" max="14082" width="42.88671875" customWidth="1"/>
    <col min="14083" max="14083" width="8.77734375" customWidth="1"/>
    <col min="14084" max="14084" width="13.109375" customWidth="1"/>
    <col min="14085" max="14085" width="11" customWidth="1"/>
    <col min="14086" max="14086" width="12.44140625" customWidth="1"/>
    <col min="14338" max="14338" width="42.88671875" customWidth="1"/>
    <col min="14339" max="14339" width="8.77734375" customWidth="1"/>
    <col min="14340" max="14340" width="13.109375" customWidth="1"/>
    <col min="14341" max="14341" width="11" customWidth="1"/>
    <col min="14342" max="14342" width="12.44140625" customWidth="1"/>
    <col min="14594" max="14594" width="42.88671875" customWidth="1"/>
    <col min="14595" max="14595" width="8.77734375" customWidth="1"/>
    <col min="14596" max="14596" width="13.109375" customWidth="1"/>
    <col min="14597" max="14597" width="11" customWidth="1"/>
    <col min="14598" max="14598" width="12.44140625" customWidth="1"/>
    <col min="14850" max="14850" width="42.88671875" customWidth="1"/>
    <col min="14851" max="14851" width="8.77734375" customWidth="1"/>
    <col min="14852" max="14852" width="13.109375" customWidth="1"/>
    <col min="14853" max="14853" width="11" customWidth="1"/>
    <col min="14854" max="14854" width="12.44140625" customWidth="1"/>
    <col min="15106" max="15106" width="42.88671875" customWidth="1"/>
    <col min="15107" max="15107" width="8.77734375" customWidth="1"/>
    <col min="15108" max="15108" width="13.109375" customWidth="1"/>
    <col min="15109" max="15109" width="11" customWidth="1"/>
    <col min="15110" max="15110" width="12.44140625" customWidth="1"/>
    <col min="15362" max="15362" width="42.88671875" customWidth="1"/>
    <col min="15363" max="15363" width="8.77734375" customWidth="1"/>
    <col min="15364" max="15364" width="13.109375" customWidth="1"/>
    <col min="15365" max="15365" width="11" customWidth="1"/>
    <col min="15366" max="15366" width="12.44140625" customWidth="1"/>
    <col min="15618" max="15618" width="42.88671875" customWidth="1"/>
    <col min="15619" max="15619" width="8.77734375" customWidth="1"/>
    <col min="15620" max="15620" width="13.109375" customWidth="1"/>
    <col min="15621" max="15621" width="11" customWidth="1"/>
    <col min="15622" max="15622" width="12.44140625" customWidth="1"/>
    <col min="15874" max="15874" width="42.88671875" customWidth="1"/>
    <col min="15875" max="15875" width="8.77734375" customWidth="1"/>
    <col min="15876" max="15876" width="13.109375" customWidth="1"/>
    <col min="15877" max="15877" width="11" customWidth="1"/>
    <col min="15878" max="15878" width="12.44140625" customWidth="1"/>
    <col min="16130" max="16130" width="42.88671875" customWidth="1"/>
    <col min="16131" max="16131" width="8.77734375" customWidth="1"/>
    <col min="16132" max="16132" width="13.109375" customWidth="1"/>
    <col min="16133" max="16133" width="11" customWidth="1"/>
    <col min="16134" max="16134" width="12.44140625" customWidth="1"/>
  </cols>
  <sheetData>
    <row r="1" spans="1:56" s="8" customFormat="1" x14ac:dyDescent="0.3">
      <c r="A1" s="92"/>
      <c r="B1" s="9"/>
      <c r="C1" s="9"/>
      <c r="D1" s="9"/>
      <c r="E1" s="9"/>
      <c r="G1" s="4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s="8" customFormat="1" x14ac:dyDescent="0.3">
      <c r="A2" s="48" t="s">
        <v>102</v>
      </c>
      <c r="B2" s="9"/>
      <c r="C2" s="9"/>
      <c r="D2" s="9"/>
      <c r="E2" s="9"/>
      <c r="G2" s="4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8" customFormat="1" x14ac:dyDescent="0.3">
      <c r="A3" s="93"/>
      <c r="B3" s="9"/>
      <c r="C3" s="9"/>
      <c r="D3" s="9"/>
      <c r="E3" s="9"/>
      <c r="F3" s="171" t="s">
        <v>35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8" customFormat="1" ht="38.25" x14ac:dyDescent="0.3">
      <c r="A4" s="109"/>
      <c r="B4" s="110">
        <v>41274</v>
      </c>
      <c r="C4" s="111" t="s">
        <v>70</v>
      </c>
      <c r="D4" s="112" t="s">
        <v>71</v>
      </c>
      <c r="E4" s="113" t="s">
        <v>173</v>
      </c>
      <c r="F4" s="114" t="s">
        <v>174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8" customFormat="1" x14ac:dyDescent="0.3">
      <c r="A5" s="107"/>
      <c r="B5" s="108"/>
      <c r="C5" s="108"/>
      <c r="D5" s="108"/>
      <c r="E5" s="79"/>
      <c r="F5" s="39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8" customFormat="1" x14ac:dyDescent="0.3">
      <c r="A6" s="94" t="s">
        <v>36</v>
      </c>
      <c r="B6" s="14">
        <v>393589.0226676084</v>
      </c>
      <c r="C6" s="14">
        <v>413189.29959532007</v>
      </c>
      <c r="D6" s="14">
        <v>428733.132032472</v>
      </c>
      <c r="E6" s="80">
        <v>456032.52062370529</v>
      </c>
      <c r="F6" s="15">
        <f>E6-D6</f>
        <v>27299.388591233292</v>
      </c>
      <c r="G6" s="49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8" customFormat="1" x14ac:dyDescent="0.3">
      <c r="A7" s="94" t="s">
        <v>37</v>
      </c>
      <c r="B7" s="14">
        <v>244126.53700000001</v>
      </c>
      <c r="C7" s="14">
        <v>251626.818</v>
      </c>
      <c r="D7" s="14">
        <v>258231.709</v>
      </c>
      <c r="E7" s="80">
        <v>263029.75099999999</v>
      </c>
      <c r="F7" s="15">
        <f t="shared" ref="F7:F15" si="0">E7-D7</f>
        <v>4798.0419999999867</v>
      </c>
      <c r="G7" s="49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8" customFormat="1" x14ac:dyDescent="0.3">
      <c r="A8" s="94" t="s">
        <v>38</v>
      </c>
      <c r="B8" s="14">
        <v>109012.52090866835</v>
      </c>
      <c r="C8" s="14">
        <v>118047.66992324001</v>
      </c>
      <c r="D8" s="14">
        <v>127323.57710294245</v>
      </c>
      <c r="E8" s="80">
        <v>136137.972706167</v>
      </c>
      <c r="F8" s="15">
        <f t="shared" si="0"/>
        <v>8814.3956032245478</v>
      </c>
      <c r="G8" s="4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8" customFormat="1" x14ac:dyDescent="0.3">
      <c r="A9" s="95" t="s">
        <v>39</v>
      </c>
      <c r="B9" s="14"/>
      <c r="C9" s="14"/>
      <c r="D9" s="14"/>
      <c r="E9" s="80"/>
      <c r="F9" s="17">
        <f t="shared" si="0"/>
        <v>0</v>
      </c>
      <c r="G9" s="4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8" customFormat="1" x14ac:dyDescent="0.3">
      <c r="A10" s="95" t="s">
        <v>40</v>
      </c>
      <c r="B10" s="14">
        <v>42518.427044199998</v>
      </c>
      <c r="C10" s="14">
        <v>12144.959000000001</v>
      </c>
      <c r="D10" s="14">
        <v>24355.816999999999</v>
      </c>
      <c r="E10" s="80">
        <v>37840.828000000001</v>
      </c>
      <c r="F10" s="15">
        <f t="shared" si="0"/>
        <v>13485.011000000002</v>
      </c>
      <c r="G10" s="49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8" customFormat="1" x14ac:dyDescent="0.3">
      <c r="A11" s="95" t="s">
        <v>41</v>
      </c>
      <c r="B11" s="14">
        <v>225728.348</v>
      </c>
      <c r="C11" s="14">
        <v>123719.57</v>
      </c>
      <c r="D11" s="14">
        <v>188632.014</v>
      </c>
      <c r="E11" s="80">
        <v>254956.42800000001</v>
      </c>
      <c r="F11" s="15">
        <f t="shared" si="0"/>
        <v>66324.414000000019</v>
      </c>
      <c r="G11" s="49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8" customFormat="1" x14ac:dyDescent="0.3">
      <c r="A12" s="95" t="s">
        <v>42</v>
      </c>
      <c r="B12" s="14">
        <v>111165.30100000001</v>
      </c>
      <c r="C12" s="14">
        <v>65458.603000000003</v>
      </c>
      <c r="D12" s="14">
        <v>99882.817999999999</v>
      </c>
      <c r="E12" s="80">
        <v>135119.66699999999</v>
      </c>
      <c r="F12" s="15">
        <f t="shared" si="0"/>
        <v>35236.848999999987</v>
      </c>
      <c r="G12" s="49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8" customFormat="1" x14ac:dyDescent="0.3">
      <c r="A13" s="95" t="s">
        <v>43</v>
      </c>
      <c r="B13" s="14">
        <v>56480.559000000001</v>
      </c>
      <c r="C13" s="14">
        <v>30033.14</v>
      </c>
      <c r="D13" s="14">
        <v>46777.690999999999</v>
      </c>
      <c r="E13" s="80">
        <v>67385.178</v>
      </c>
      <c r="F13" s="15">
        <f t="shared" si="0"/>
        <v>20607.487000000001</v>
      </c>
      <c r="G13" s="49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8" customFormat="1" x14ac:dyDescent="0.3">
      <c r="A14" s="95" t="s">
        <v>44</v>
      </c>
      <c r="B14" s="14">
        <v>96649.335000000006</v>
      </c>
      <c r="C14" s="14">
        <v>51165.601999999999</v>
      </c>
      <c r="D14" s="14">
        <v>77064.081999999995</v>
      </c>
      <c r="E14" s="80">
        <v>106726.874</v>
      </c>
      <c r="F14" s="15">
        <f t="shared" si="0"/>
        <v>29662.792000000001</v>
      </c>
      <c r="G14" s="49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8" customFormat="1" x14ac:dyDescent="0.3">
      <c r="A15" s="95" t="s">
        <v>45</v>
      </c>
      <c r="B15" s="14">
        <v>31875.843955799999</v>
      </c>
      <c r="C15" s="14">
        <v>24983.546000000002</v>
      </c>
      <c r="D15" s="14">
        <v>34106.987999999998</v>
      </c>
      <c r="E15" s="80">
        <v>42313.777000000002</v>
      </c>
      <c r="F15" s="15">
        <f t="shared" si="0"/>
        <v>8206.7890000000043</v>
      </c>
      <c r="G15" s="49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8" customFormat="1" x14ac:dyDescent="0.3">
      <c r="A16" s="96"/>
      <c r="B16" s="19"/>
      <c r="C16" s="19"/>
      <c r="D16" s="19"/>
      <c r="E16" s="81"/>
      <c r="F16" s="20"/>
      <c r="G16" s="49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8" customFormat="1" x14ac:dyDescent="0.3">
      <c r="A17" s="94" t="s">
        <v>46</v>
      </c>
      <c r="B17" s="21">
        <v>2077042.2031654662</v>
      </c>
      <c r="C17" s="21">
        <v>2227541.5000518598</v>
      </c>
      <c r="D17" s="21">
        <v>2289426.9998955317</v>
      </c>
      <c r="E17" s="82">
        <v>2487701.8714647312</v>
      </c>
      <c r="F17" s="115">
        <f t="shared" ref="F17:F23" si="1">E17-D17</f>
        <v>198274.87156919949</v>
      </c>
      <c r="G17" s="49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8" customFormat="1" x14ac:dyDescent="0.3">
      <c r="A18" s="95" t="s">
        <v>47</v>
      </c>
      <c r="B18" s="22"/>
      <c r="C18" s="22"/>
      <c r="D18" s="22"/>
      <c r="E18" s="83"/>
      <c r="F18" s="23"/>
      <c r="G18" s="49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8" customFormat="1" x14ac:dyDescent="0.3">
      <c r="A19" s="95" t="s">
        <v>48</v>
      </c>
      <c r="B19" s="14">
        <v>7291.9227430200008</v>
      </c>
      <c r="C19" s="14">
        <v>7581.2101866399989</v>
      </c>
      <c r="D19" s="14">
        <v>10878.23961782</v>
      </c>
      <c r="E19" s="80">
        <v>10404.103172926558</v>
      </c>
      <c r="F19" s="15">
        <f t="shared" si="1"/>
        <v>-474.13644489344188</v>
      </c>
      <c r="G19" s="4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8" customFormat="1" ht="28.5" x14ac:dyDescent="0.3">
      <c r="A20" s="97" t="s">
        <v>49</v>
      </c>
      <c r="B20" s="14">
        <v>453044.36147370003</v>
      </c>
      <c r="C20" s="14">
        <v>407244.45920470997</v>
      </c>
      <c r="D20" s="14">
        <v>427974.23528542998</v>
      </c>
      <c r="E20" s="80">
        <v>416084.40462217538</v>
      </c>
      <c r="F20" s="15">
        <f t="shared" si="1"/>
        <v>-11889.830663254601</v>
      </c>
      <c r="G20" s="49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8" customFormat="1" ht="28.5" x14ac:dyDescent="0.3">
      <c r="A21" s="97" t="s">
        <v>50</v>
      </c>
      <c r="B21" s="14">
        <v>289329.295789</v>
      </c>
      <c r="C21" s="14">
        <v>299580.69361398998</v>
      </c>
      <c r="D21" s="14">
        <v>308852.12077531999</v>
      </c>
      <c r="E21" s="80">
        <v>339447.876474544</v>
      </c>
      <c r="F21" s="15">
        <f t="shared" si="1"/>
        <v>30595.755699224013</v>
      </c>
      <c r="G21" s="49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8" customFormat="1" ht="42.75" x14ac:dyDescent="0.3">
      <c r="A22" s="97" t="s">
        <v>51</v>
      </c>
      <c r="B22" s="14">
        <v>355598.86529662</v>
      </c>
      <c r="C22" s="14">
        <v>482255.63541425002</v>
      </c>
      <c r="D22" s="14">
        <v>442451.01932379999</v>
      </c>
      <c r="E22" s="80">
        <v>522137.0832667686</v>
      </c>
      <c r="F22" s="15">
        <f t="shared" si="1"/>
        <v>79686.063942968613</v>
      </c>
      <c r="G22" s="49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8" customFormat="1" ht="42.75" x14ac:dyDescent="0.3">
      <c r="A23" s="97" t="s">
        <v>52</v>
      </c>
      <c r="B23" s="14">
        <v>776847.88690340007</v>
      </c>
      <c r="C23" s="14">
        <v>856207.62051824213</v>
      </c>
      <c r="D23" s="14">
        <v>921241.74922273704</v>
      </c>
      <c r="E23" s="80">
        <v>999117.80733589618</v>
      </c>
      <c r="F23" s="15">
        <f t="shared" si="1"/>
        <v>77876.058113159146</v>
      </c>
      <c r="G23" s="49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8" customFormat="1" x14ac:dyDescent="0.3">
      <c r="A24" s="98"/>
      <c r="B24" s="19"/>
      <c r="C24" s="19"/>
      <c r="D24" s="19"/>
      <c r="E24" s="81"/>
      <c r="F24" s="20"/>
      <c r="G24" s="49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8" customFormat="1" x14ac:dyDescent="0.3">
      <c r="A25" s="99" t="s">
        <v>53</v>
      </c>
      <c r="B25" s="21">
        <v>2470631.2255271147</v>
      </c>
      <c r="C25" s="21">
        <v>2640730.7996454998</v>
      </c>
      <c r="D25" s="21">
        <v>2718160.1318055438</v>
      </c>
      <c r="E25" s="82">
        <v>2943734.3921061861</v>
      </c>
      <c r="F25" s="115">
        <f t="shared" ref="F25:F33" si="2">E25-D25</f>
        <v>225574.26030064235</v>
      </c>
      <c r="G25" s="49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8" customFormat="1" x14ac:dyDescent="0.3">
      <c r="A26" s="97" t="s">
        <v>47</v>
      </c>
      <c r="B26" s="12"/>
      <c r="C26" s="12"/>
      <c r="D26" s="12"/>
      <c r="E26" s="84"/>
      <c r="F26" s="25"/>
      <c r="G26" s="49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8" customFormat="1" x14ac:dyDescent="0.3">
      <c r="A27" s="97" t="s">
        <v>54</v>
      </c>
      <c r="B27" s="14">
        <v>99040.898265249998</v>
      </c>
      <c r="C27" s="14">
        <v>94309.242885870015</v>
      </c>
      <c r="D27" s="14">
        <v>98316.956302650011</v>
      </c>
      <c r="E27" s="80">
        <v>110005.45702345224</v>
      </c>
      <c r="F27" s="15">
        <f t="shared" si="2"/>
        <v>11688.500720802229</v>
      </c>
      <c r="G27" s="49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8" customFormat="1" ht="28.5" x14ac:dyDescent="0.3">
      <c r="A28" s="97" t="s">
        <v>55</v>
      </c>
      <c r="B28" s="14">
        <v>322718.46223290148</v>
      </c>
      <c r="C28" s="14">
        <v>401681.19221296965</v>
      </c>
      <c r="D28" s="14">
        <v>440260.16699452256</v>
      </c>
      <c r="E28" s="80">
        <v>549465.03786195768</v>
      </c>
      <c r="F28" s="15">
        <f t="shared" si="2"/>
        <v>109204.87086743512</v>
      </c>
      <c r="G28" s="49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8" customFormat="1" ht="28.5" x14ac:dyDescent="0.3">
      <c r="A29" s="97" t="s">
        <v>56</v>
      </c>
      <c r="B29" s="14">
        <v>105213.47203496</v>
      </c>
      <c r="C29" s="14">
        <v>111114.68111915</v>
      </c>
      <c r="D29" s="14">
        <v>96435.700974330015</v>
      </c>
      <c r="E29" s="80">
        <v>81189.652688696398</v>
      </c>
      <c r="F29" s="15">
        <f t="shared" si="2"/>
        <v>-15246.048285633617</v>
      </c>
      <c r="G29" s="4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8" customFormat="1" ht="28.5" x14ac:dyDescent="0.3">
      <c r="A30" s="97" t="s">
        <v>57</v>
      </c>
      <c r="B30" s="14">
        <v>34468.177669509998</v>
      </c>
      <c r="C30" s="14">
        <v>42251.751787319998</v>
      </c>
      <c r="D30" s="14">
        <v>39639.020651899998</v>
      </c>
      <c r="E30" s="80">
        <v>41372.495841575597</v>
      </c>
      <c r="F30" s="15">
        <f t="shared" si="2"/>
        <v>1733.4751896755988</v>
      </c>
      <c r="G30" s="4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8" customFormat="1" x14ac:dyDescent="0.3">
      <c r="A31" s="97" t="s">
        <v>58</v>
      </c>
      <c r="B31" s="14">
        <v>178384.42224650999</v>
      </c>
      <c r="C31" s="14">
        <v>186919.25232144998</v>
      </c>
      <c r="D31" s="14">
        <v>201322.81319858998</v>
      </c>
      <c r="E31" s="80">
        <v>225674.41883077999</v>
      </c>
      <c r="F31" s="15">
        <f t="shared" si="2"/>
        <v>24351.605632190011</v>
      </c>
      <c r="G31" s="49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8" customFormat="1" x14ac:dyDescent="0.3">
      <c r="A32" s="97" t="s">
        <v>59</v>
      </c>
      <c r="B32" s="26">
        <v>5681.1432830100002</v>
      </c>
      <c r="C32" s="26">
        <v>6618.1228138200004</v>
      </c>
      <c r="D32" s="26">
        <v>14864.090737330002</v>
      </c>
      <c r="E32" s="85">
        <v>17062.347544600405</v>
      </c>
      <c r="F32" s="15">
        <f t="shared" si="2"/>
        <v>2198.2568072704034</v>
      </c>
      <c r="G32" s="49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8" customFormat="1" ht="28.5" x14ac:dyDescent="0.3">
      <c r="A33" s="100" t="s">
        <v>60</v>
      </c>
      <c r="B33" s="26">
        <v>1535189.726069893</v>
      </c>
      <c r="C33" s="26">
        <v>1610011.5978924499</v>
      </c>
      <c r="D33" s="26">
        <v>1632066.7802288497</v>
      </c>
      <c r="E33" s="85">
        <v>1708880.6511273198</v>
      </c>
      <c r="F33" s="15">
        <f t="shared" si="2"/>
        <v>76813.87089847005</v>
      </c>
      <c r="G33" s="49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8" customFormat="1" x14ac:dyDescent="0.3">
      <c r="A34" s="101"/>
      <c r="B34" s="28"/>
      <c r="C34" s="28"/>
      <c r="D34" s="28"/>
      <c r="E34" s="86"/>
      <c r="F34" s="29"/>
      <c r="G34" s="49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8" customFormat="1" x14ac:dyDescent="0.3">
      <c r="A35" s="102" t="s">
        <v>61</v>
      </c>
      <c r="B35" s="30">
        <v>1627588.2170707823</v>
      </c>
      <c r="C35" s="30">
        <v>1719523.0727075578</v>
      </c>
      <c r="D35" s="30">
        <v>1742253.5562553795</v>
      </c>
      <c r="E35" s="87">
        <v>1792397.4774531526</v>
      </c>
      <c r="F35" s="115">
        <f t="shared" ref="F35:F40" si="3">E35-D35</f>
        <v>50143.92119777319</v>
      </c>
      <c r="G35" s="49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spans="1:56" s="8" customFormat="1" x14ac:dyDescent="0.3">
      <c r="A36" s="103" t="s">
        <v>62</v>
      </c>
      <c r="B36" s="32"/>
      <c r="C36" s="32"/>
      <c r="D36" s="32"/>
      <c r="E36" s="88"/>
      <c r="F36" s="33"/>
      <c r="G36" s="49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spans="1:56" s="8" customFormat="1" x14ac:dyDescent="0.3">
      <c r="A37" s="104" t="s">
        <v>63</v>
      </c>
      <c r="B37" s="35">
        <v>1569215.8219128994</v>
      </c>
      <c r="C37" s="35">
        <v>1618383.0278291379</v>
      </c>
      <c r="D37" s="35">
        <v>1647563.7284349208</v>
      </c>
      <c r="E37" s="89">
        <v>1712712.2379229998</v>
      </c>
      <c r="F37" s="15">
        <f t="shared" si="3"/>
        <v>65148.509488078998</v>
      </c>
      <c r="G37" s="49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 s="8" customFormat="1" x14ac:dyDescent="0.3">
      <c r="A38" s="104" t="s">
        <v>64</v>
      </c>
      <c r="B38" s="35">
        <v>26525.293069321098</v>
      </c>
      <c r="C38" s="35">
        <v>63286.826024271999</v>
      </c>
      <c r="D38" s="35">
        <v>46356.528774710496</v>
      </c>
      <c r="E38" s="89">
        <v>41364.295024548002</v>
      </c>
      <c r="F38" s="15">
        <f t="shared" si="3"/>
        <v>-4992.2337501624934</v>
      </c>
      <c r="G38" s="49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1:56" s="8" customFormat="1" x14ac:dyDescent="0.3">
      <c r="A39" s="104" t="s">
        <v>65</v>
      </c>
      <c r="B39" s="35">
        <v>18997.648873171271</v>
      </c>
      <c r="C39" s="35">
        <v>22680.559486839</v>
      </c>
      <c r="D39" s="35">
        <v>34955.588486431901</v>
      </c>
      <c r="E39" s="89">
        <v>19533.781446284891</v>
      </c>
      <c r="F39" s="15">
        <f t="shared" si="3"/>
        <v>-15421.80704014701</v>
      </c>
      <c r="G39" s="4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s="8" customFormat="1" x14ac:dyDescent="0.3">
      <c r="A40" s="105" t="s">
        <v>66</v>
      </c>
      <c r="B40" s="37">
        <v>12849.453215390533</v>
      </c>
      <c r="C40" s="37">
        <v>15172.659367309001</v>
      </c>
      <c r="D40" s="37">
        <v>13377.7105593163</v>
      </c>
      <c r="E40" s="90">
        <v>18787.163059320123</v>
      </c>
      <c r="F40" s="38">
        <f t="shared" si="3"/>
        <v>5409.4525000038229</v>
      </c>
      <c r="G40" s="49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spans="1:56" s="8" customFormat="1" x14ac:dyDescent="0.3">
      <c r="A41" s="106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 s="8" customFormat="1" x14ac:dyDescent="0.3">
      <c r="A42" s="47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spans="1:56" s="8" customFormat="1" x14ac:dyDescent="0.3">
      <c r="A43" s="47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 s="8" customFormat="1" x14ac:dyDescent="0.3">
      <c r="A44" s="47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 s="8" customFormat="1" x14ac:dyDescent="0.3">
      <c r="A45" s="106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6"/>
  <sheetViews>
    <sheetView zoomScaleNormal="100" workbookViewId="0">
      <selection activeCell="B10" sqref="B10"/>
    </sheetView>
  </sheetViews>
  <sheetFormatPr defaultRowHeight="16.5" x14ac:dyDescent="0.3"/>
  <cols>
    <col min="1" max="1" width="33.21875" customWidth="1"/>
    <col min="2" max="2" width="8.77734375" customWidth="1"/>
    <col min="3" max="3" width="13.109375" customWidth="1"/>
    <col min="4" max="5" width="11" customWidth="1"/>
    <col min="6" max="6" width="12.44140625" customWidth="1"/>
    <col min="258" max="258" width="42.88671875" customWidth="1"/>
    <col min="259" max="259" width="8.77734375" customWidth="1"/>
    <col min="260" max="260" width="13.109375" customWidth="1"/>
    <col min="261" max="261" width="11" customWidth="1"/>
    <col min="262" max="262" width="12.44140625" customWidth="1"/>
    <col min="514" max="514" width="42.88671875" customWidth="1"/>
    <col min="515" max="515" width="8.77734375" customWidth="1"/>
    <col min="516" max="516" width="13.109375" customWidth="1"/>
    <col min="517" max="517" width="11" customWidth="1"/>
    <col min="518" max="518" width="12.44140625" customWidth="1"/>
    <col min="770" max="770" width="42.88671875" customWidth="1"/>
    <col min="771" max="771" width="8.77734375" customWidth="1"/>
    <col min="772" max="772" width="13.109375" customWidth="1"/>
    <col min="773" max="773" width="11" customWidth="1"/>
    <col min="774" max="774" width="12.44140625" customWidth="1"/>
    <col min="1026" max="1026" width="42.88671875" customWidth="1"/>
    <col min="1027" max="1027" width="8.77734375" customWidth="1"/>
    <col min="1028" max="1028" width="13.109375" customWidth="1"/>
    <col min="1029" max="1029" width="11" customWidth="1"/>
    <col min="1030" max="1030" width="12.44140625" customWidth="1"/>
    <col min="1282" max="1282" width="42.88671875" customWidth="1"/>
    <col min="1283" max="1283" width="8.77734375" customWidth="1"/>
    <col min="1284" max="1284" width="13.109375" customWidth="1"/>
    <col min="1285" max="1285" width="11" customWidth="1"/>
    <col min="1286" max="1286" width="12.44140625" customWidth="1"/>
    <col min="1538" max="1538" width="42.88671875" customWidth="1"/>
    <col min="1539" max="1539" width="8.77734375" customWidth="1"/>
    <col min="1540" max="1540" width="13.109375" customWidth="1"/>
    <col min="1541" max="1541" width="11" customWidth="1"/>
    <col min="1542" max="1542" width="12.44140625" customWidth="1"/>
    <col min="1794" max="1794" width="42.88671875" customWidth="1"/>
    <col min="1795" max="1795" width="8.77734375" customWidth="1"/>
    <col min="1796" max="1796" width="13.109375" customWidth="1"/>
    <col min="1797" max="1797" width="11" customWidth="1"/>
    <col min="1798" max="1798" width="12.44140625" customWidth="1"/>
    <col min="2050" max="2050" width="42.88671875" customWidth="1"/>
    <col min="2051" max="2051" width="8.77734375" customWidth="1"/>
    <col min="2052" max="2052" width="13.109375" customWidth="1"/>
    <col min="2053" max="2053" width="11" customWidth="1"/>
    <col min="2054" max="2054" width="12.44140625" customWidth="1"/>
    <col min="2306" max="2306" width="42.88671875" customWidth="1"/>
    <col min="2307" max="2307" width="8.77734375" customWidth="1"/>
    <col min="2308" max="2308" width="13.109375" customWidth="1"/>
    <col min="2309" max="2309" width="11" customWidth="1"/>
    <col min="2310" max="2310" width="12.44140625" customWidth="1"/>
    <col min="2562" max="2562" width="42.88671875" customWidth="1"/>
    <col min="2563" max="2563" width="8.77734375" customWidth="1"/>
    <col min="2564" max="2564" width="13.109375" customWidth="1"/>
    <col min="2565" max="2565" width="11" customWidth="1"/>
    <col min="2566" max="2566" width="12.44140625" customWidth="1"/>
    <col min="2818" max="2818" width="42.88671875" customWidth="1"/>
    <col min="2819" max="2819" width="8.77734375" customWidth="1"/>
    <col min="2820" max="2820" width="13.109375" customWidth="1"/>
    <col min="2821" max="2821" width="11" customWidth="1"/>
    <col min="2822" max="2822" width="12.44140625" customWidth="1"/>
    <col min="3074" max="3074" width="42.88671875" customWidth="1"/>
    <col min="3075" max="3075" width="8.77734375" customWidth="1"/>
    <col min="3076" max="3076" width="13.109375" customWidth="1"/>
    <col min="3077" max="3077" width="11" customWidth="1"/>
    <col min="3078" max="3078" width="12.44140625" customWidth="1"/>
    <col min="3330" max="3330" width="42.88671875" customWidth="1"/>
    <col min="3331" max="3331" width="8.77734375" customWidth="1"/>
    <col min="3332" max="3332" width="13.109375" customWidth="1"/>
    <col min="3333" max="3333" width="11" customWidth="1"/>
    <col min="3334" max="3334" width="12.44140625" customWidth="1"/>
    <col min="3586" max="3586" width="42.88671875" customWidth="1"/>
    <col min="3587" max="3587" width="8.77734375" customWidth="1"/>
    <col min="3588" max="3588" width="13.109375" customWidth="1"/>
    <col min="3589" max="3589" width="11" customWidth="1"/>
    <col min="3590" max="3590" width="12.44140625" customWidth="1"/>
    <col min="3842" max="3842" width="42.88671875" customWidth="1"/>
    <col min="3843" max="3843" width="8.77734375" customWidth="1"/>
    <col min="3844" max="3844" width="13.109375" customWidth="1"/>
    <col min="3845" max="3845" width="11" customWidth="1"/>
    <col min="3846" max="3846" width="12.44140625" customWidth="1"/>
    <col min="4098" max="4098" width="42.88671875" customWidth="1"/>
    <col min="4099" max="4099" width="8.77734375" customWidth="1"/>
    <col min="4100" max="4100" width="13.109375" customWidth="1"/>
    <col min="4101" max="4101" width="11" customWidth="1"/>
    <col min="4102" max="4102" width="12.44140625" customWidth="1"/>
    <col min="4354" max="4354" width="42.88671875" customWidth="1"/>
    <col min="4355" max="4355" width="8.77734375" customWidth="1"/>
    <col min="4356" max="4356" width="13.109375" customWidth="1"/>
    <col min="4357" max="4357" width="11" customWidth="1"/>
    <col min="4358" max="4358" width="12.44140625" customWidth="1"/>
    <col min="4610" max="4610" width="42.88671875" customWidth="1"/>
    <col min="4611" max="4611" width="8.77734375" customWidth="1"/>
    <col min="4612" max="4612" width="13.109375" customWidth="1"/>
    <col min="4613" max="4613" width="11" customWidth="1"/>
    <col min="4614" max="4614" width="12.44140625" customWidth="1"/>
    <col min="4866" max="4866" width="42.88671875" customWidth="1"/>
    <col min="4867" max="4867" width="8.77734375" customWidth="1"/>
    <col min="4868" max="4868" width="13.109375" customWidth="1"/>
    <col min="4869" max="4869" width="11" customWidth="1"/>
    <col min="4870" max="4870" width="12.44140625" customWidth="1"/>
    <col min="5122" max="5122" width="42.88671875" customWidth="1"/>
    <col min="5123" max="5123" width="8.77734375" customWidth="1"/>
    <col min="5124" max="5124" width="13.109375" customWidth="1"/>
    <col min="5125" max="5125" width="11" customWidth="1"/>
    <col min="5126" max="5126" width="12.44140625" customWidth="1"/>
    <col min="5378" max="5378" width="42.88671875" customWidth="1"/>
    <col min="5379" max="5379" width="8.77734375" customWidth="1"/>
    <col min="5380" max="5380" width="13.109375" customWidth="1"/>
    <col min="5381" max="5381" width="11" customWidth="1"/>
    <col min="5382" max="5382" width="12.44140625" customWidth="1"/>
    <col min="5634" max="5634" width="42.88671875" customWidth="1"/>
    <col min="5635" max="5635" width="8.77734375" customWidth="1"/>
    <col min="5636" max="5636" width="13.109375" customWidth="1"/>
    <col min="5637" max="5637" width="11" customWidth="1"/>
    <col min="5638" max="5638" width="12.44140625" customWidth="1"/>
    <col min="5890" max="5890" width="42.88671875" customWidth="1"/>
    <col min="5891" max="5891" width="8.77734375" customWidth="1"/>
    <col min="5892" max="5892" width="13.109375" customWidth="1"/>
    <col min="5893" max="5893" width="11" customWidth="1"/>
    <col min="5894" max="5894" width="12.44140625" customWidth="1"/>
    <col min="6146" max="6146" width="42.88671875" customWidth="1"/>
    <col min="6147" max="6147" width="8.77734375" customWidth="1"/>
    <col min="6148" max="6148" width="13.109375" customWidth="1"/>
    <col min="6149" max="6149" width="11" customWidth="1"/>
    <col min="6150" max="6150" width="12.44140625" customWidth="1"/>
    <col min="6402" max="6402" width="42.88671875" customWidth="1"/>
    <col min="6403" max="6403" width="8.77734375" customWidth="1"/>
    <col min="6404" max="6404" width="13.109375" customWidth="1"/>
    <col min="6405" max="6405" width="11" customWidth="1"/>
    <col min="6406" max="6406" width="12.44140625" customWidth="1"/>
    <col min="6658" max="6658" width="42.88671875" customWidth="1"/>
    <col min="6659" max="6659" width="8.77734375" customWidth="1"/>
    <col min="6660" max="6660" width="13.109375" customWidth="1"/>
    <col min="6661" max="6661" width="11" customWidth="1"/>
    <col min="6662" max="6662" width="12.44140625" customWidth="1"/>
    <col min="6914" max="6914" width="42.88671875" customWidth="1"/>
    <col min="6915" max="6915" width="8.77734375" customWidth="1"/>
    <col min="6916" max="6916" width="13.109375" customWidth="1"/>
    <col min="6917" max="6917" width="11" customWidth="1"/>
    <col min="6918" max="6918" width="12.44140625" customWidth="1"/>
    <col min="7170" max="7170" width="42.88671875" customWidth="1"/>
    <col min="7171" max="7171" width="8.77734375" customWidth="1"/>
    <col min="7172" max="7172" width="13.109375" customWidth="1"/>
    <col min="7173" max="7173" width="11" customWidth="1"/>
    <col min="7174" max="7174" width="12.44140625" customWidth="1"/>
    <col min="7426" max="7426" width="42.88671875" customWidth="1"/>
    <col min="7427" max="7427" width="8.77734375" customWidth="1"/>
    <col min="7428" max="7428" width="13.109375" customWidth="1"/>
    <col min="7429" max="7429" width="11" customWidth="1"/>
    <col min="7430" max="7430" width="12.44140625" customWidth="1"/>
    <col min="7682" max="7682" width="42.88671875" customWidth="1"/>
    <col min="7683" max="7683" width="8.77734375" customWidth="1"/>
    <col min="7684" max="7684" width="13.109375" customWidth="1"/>
    <col min="7685" max="7685" width="11" customWidth="1"/>
    <col min="7686" max="7686" width="12.44140625" customWidth="1"/>
    <col min="7938" max="7938" width="42.88671875" customWidth="1"/>
    <col min="7939" max="7939" width="8.77734375" customWidth="1"/>
    <col min="7940" max="7940" width="13.109375" customWidth="1"/>
    <col min="7941" max="7941" width="11" customWidth="1"/>
    <col min="7942" max="7942" width="12.44140625" customWidth="1"/>
    <col min="8194" max="8194" width="42.88671875" customWidth="1"/>
    <col min="8195" max="8195" width="8.77734375" customWidth="1"/>
    <col min="8196" max="8196" width="13.109375" customWidth="1"/>
    <col min="8197" max="8197" width="11" customWidth="1"/>
    <col min="8198" max="8198" width="12.44140625" customWidth="1"/>
    <col min="8450" max="8450" width="42.88671875" customWidth="1"/>
    <col min="8451" max="8451" width="8.77734375" customWidth="1"/>
    <col min="8452" max="8452" width="13.109375" customWidth="1"/>
    <col min="8453" max="8453" width="11" customWidth="1"/>
    <col min="8454" max="8454" width="12.44140625" customWidth="1"/>
    <col min="8706" max="8706" width="42.88671875" customWidth="1"/>
    <col min="8707" max="8707" width="8.77734375" customWidth="1"/>
    <col min="8708" max="8708" width="13.109375" customWidth="1"/>
    <col min="8709" max="8709" width="11" customWidth="1"/>
    <col min="8710" max="8710" width="12.44140625" customWidth="1"/>
    <col min="8962" max="8962" width="42.88671875" customWidth="1"/>
    <col min="8963" max="8963" width="8.77734375" customWidth="1"/>
    <col min="8964" max="8964" width="13.109375" customWidth="1"/>
    <col min="8965" max="8965" width="11" customWidth="1"/>
    <col min="8966" max="8966" width="12.44140625" customWidth="1"/>
    <col min="9218" max="9218" width="42.88671875" customWidth="1"/>
    <col min="9219" max="9219" width="8.77734375" customWidth="1"/>
    <col min="9220" max="9220" width="13.109375" customWidth="1"/>
    <col min="9221" max="9221" width="11" customWidth="1"/>
    <col min="9222" max="9222" width="12.44140625" customWidth="1"/>
    <col min="9474" max="9474" width="42.88671875" customWidth="1"/>
    <col min="9475" max="9475" width="8.77734375" customWidth="1"/>
    <col min="9476" max="9476" width="13.109375" customWidth="1"/>
    <col min="9477" max="9477" width="11" customWidth="1"/>
    <col min="9478" max="9478" width="12.44140625" customWidth="1"/>
    <col min="9730" max="9730" width="42.88671875" customWidth="1"/>
    <col min="9731" max="9731" width="8.77734375" customWidth="1"/>
    <col min="9732" max="9732" width="13.109375" customWidth="1"/>
    <col min="9733" max="9733" width="11" customWidth="1"/>
    <col min="9734" max="9734" width="12.44140625" customWidth="1"/>
    <col min="9986" max="9986" width="42.88671875" customWidth="1"/>
    <col min="9987" max="9987" width="8.77734375" customWidth="1"/>
    <col min="9988" max="9988" width="13.109375" customWidth="1"/>
    <col min="9989" max="9989" width="11" customWidth="1"/>
    <col min="9990" max="9990" width="12.44140625" customWidth="1"/>
    <col min="10242" max="10242" width="42.88671875" customWidth="1"/>
    <col min="10243" max="10243" width="8.77734375" customWidth="1"/>
    <col min="10244" max="10244" width="13.109375" customWidth="1"/>
    <col min="10245" max="10245" width="11" customWidth="1"/>
    <col min="10246" max="10246" width="12.44140625" customWidth="1"/>
    <col min="10498" max="10498" width="42.88671875" customWidth="1"/>
    <col min="10499" max="10499" width="8.77734375" customWidth="1"/>
    <col min="10500" max="10500" width="13.109375" customWidth="1"/>
    <col min="10501" max="10501" width="11" customWidth="1"/>
    <col min="10502" max="10502" width="12.44140625" customWidth="1"/>
    <col min="10754" max="10754" width="42.88671875" customWidth="1"/>
    <col min="10755" max="10755" width="8.77734375" customWidth="1"/>
    <col min="10756" max="10756" width="13.109375" customWidth="1"/>
    <col min="10757" max="10757" width="11" customWidth="1"/>
    <col min="10758" max="10758" width="12.44140625" customWidth="1"/>
    <col min="11010" max="11010" width="42.88671875" customWidth="1"/>
    <col min="11011" max="11011" width="8.77734375" customWidth="1"/>
    <col min="11012" max="11012" width="13.109375" customWidth="1"/>
    <col min="11013" max="11013" width="11" customWidth="1"/>
    <col min="11014" max="11014" width="12.44140625" customWidth="1"/>
    <col min="11266" max="11266" width="42.88671875" customWidth="1"/>
    <col min="11267" max="11267" width="8.77734375" customWidth="1"/>
    <col min="11268" max="11268" width="13.109375" customWidth="1"/>
    <col min="11269" max="11269" width="11" customWidth="1"/>
    <col min="11270" max="11270" width="12.44140625" customWidth="1"/>
    <col min="11522" max="11522" width="42.88671875" customWidth="1"/>
    <col min="11523" max="11523" width="8.77734375" customWidth="1"/>
    <col min="11524" max="11524" width="13.109375" customWidth="1"/>
    <col min="11525" max="11525" width="11" customWidth="1"/>
    <col min="11526" max="11526" width="12.44140625" customWidth="1"/>
    <col min="11778" max="11778" width="42.88671875" customWidth="1"/>
    <col min="11779" max="11779" width="8.77734375" customWidth="1"/>
    <col min="11780" max="11780" width="13.109375" customWidth="1"/>
    <col min="11781" max="11781" width="11" customWidth="1"/>
    <col min="11782" max="11782" width="12.44140625" customWidth="1"/>
    <col min="12034" max="12034" width="42.88671875" customWidth="1"/>
    <col min="12035" max="12035" width="8.77734375" customWidth="1"/>
    <col min="12036" max="12036" width="13.109375" customWidth="1"/>
    <col min="12037" max="12037" width="11" customWidth="1"/>
    <col min="12038" max="12038" width="12.44140625" customWidth="1"/>
    <col min="12290" max="12290" width="42.88671875" customWidth="1"/>
    <col min="12291" max="12291" width="8.77734375" customWidth="1"/>
    <col min="12292" max="12292" width="13.109375" customWidth="1"/>
    <col min="12293" max="12293" width="11" customWidth="1"/>
    <col min="12294" max="12294" width="12.44140625" customWidth="1"/>
    <col min="12546" max="12546" width="42.88671875" customWidth="1"/>
    <col min="12547" max="12547" width="8.77734375" customWidth="1"/>
    <col min="12548" max="12548" width="13.109375" customWidth="1"/>
    <col min="12549" max="12549" width="11" customWidth="1"/>
    <col min="12550" max="12550" width="12.44140625" customWidth="1"/>
    <col min="12802" max="12802" width="42.88671875" customWidth="1"/>
    <col min="12803" max="12803" width="8.77734375" customWidth="1"/>
    <col min="12804" max="12804" width="13.109375" customWidth="1"/>
    <col min="12805" max="12805" width="11" customWidth="1"/>
    <col min="12806" max="12806" width="12.44140625" customWidth="1"/>
    <col min="13058" max="13058" width="42.88671875" customWidth="1"/>
    <col min="13059" max="13059" width="8.77734375" customWidth="1"/>
    <col min="13060" max="13060" width="13.109375" customWidth="1"/>
    <col min="13061" max="13061" width="11" customWidth="1"/>
    <col min="13062" max="13062" width="12.44140625" customWidth="1"/>
    <col min="13314" max="13314" width="42.88671875" customWidth="1"/>
    <col min="13315" max="13315" width="8.77734375" customWidth="1"/>
    <col min="13316" max="13316" width="13.109375" customWidth="1"/>
    <col min="13317" max="13317" width="11" customWidth="1"/>
    <col min="13318" max="13318" width="12.44140625" customWidth="1"/>
    <col min="13570" max="13570" width="42.88671875" customWidth="1"/>
    <col min="13571" max="13571" width="8.77734375" customWidth="1"/>
    <col min="13572" max="13572" width="13.109375" customWidth="1"/>
    <col min="13573" max="13573" width="11" customWidth="1"/>
    <col min="13574" max="13574" width="12.44140625" customWidth="1"/>
    <col min="13826" max="13826" width="42.88671875" customWidth="1"/>
    <col min="13827" max="13827" width="8.77734375" customWidth="1"/>
    <col min="13828" max="13828" width="13.109375" customWidth="1"/>
    <col min="13829" max="13829" width="11" customWidth="1"/>
    <col min="13830" max="13830" width="12.44140625" customWidth="1"/>
    <col min="14082" max="14082" width="42.88671875" customWidth="1"/>
    <col min="14083" max="14083" width="8.77734375" customWidth="1"/>
    <col min="14084" max="14084" width="13.109375" customWidth="1"/>
    <col min="14085" max="14085" width="11" customWidth="1"/>
    <col min="14086" max="14086" width="12.44140625" customWidth="1"/>
    <col min="14338" max="14338" width="42.88671875" customWidth="1"/>
    <col min="14339" max="14339" width="8.77734375" customWidth="1"/>
    <col min="14340" max="14340" width="13.109375" customWidth="1"/>
    <col min="14341" max="14341" width="11" customWidth="1"/>
    <col min="14342" max="14342" width="12.44140625" customWidth="1"/>
    <col min="14594" max="14594" width="42.88671875" customWidth="1"/>
    <col min="14595" max="14595" width="8.77734375" customWidth="1"/>
    <col min="14596" max="14596" width="13.109375" customWidth="1"/>
    <col min="14597" max="14597" width="11" customWidth="1"/>
    <col min="14598" max="14598" width="12.44140625" customWidth="1"/>
    <col min="14850" max="14850" width="42.88671875" customWidth="1"/>
    <col min="14851" max="14851" width="8.77734375" customWidth="1"/>
    <col min="14852" max="14852" width="13.109375" customWidth="1"/>
    <col min="14853" max="14853" width="11" customWidth="1"/>
    <col min="14854" max="14854" width="12.44140625" customWidth="1"/>
    <col min="15106" max="15106" width="42.88671875" customWidth="1"/>
    <col min="15107" max="15107" width="8.77734375" customWidth="1"/>
    <col min="15108" max="15108" width="13.109375" customWidth="1"/>
    <col min="15109" max="15109" width="11" customWidth="1"/>
    <col min="15110" max="15110" width="12.44140625" customWidth="1"/>
    <col min="15362" max="15362" width="42.88671875" customWidth="1"/>
    <col min="15363" max="15363" width="8.77734375" customWidth="1"/>
    <col min="15364" max="15364" width="13.109375" customWidth="1"/>
    <col min="15365" max="15365" width="11" customWidth="1"/>
    <col min="15366" max="15366" width="12.44140625" customWidth="1"/>
    <col min="15618" max="15618" width="42.88671875" customWidth="1"/>
    <col min="15619" max="15619" width="8.77734375" customWidth="1"/>
    <col min="15620" max="15620" width="13.109375" customWidth="1"/>
    <col min="15621" max="15621" width="11" customWidth="1"/>
    <col min="15622" max="15622" width="12.44140625" customWidth="1"/>
    <col min="15874" max="15874" width="42.88671875" customWidth="1"/>
    <col min="15875" max="15875" width="8.77734375" customWidth="1"/>
    <col min="15876" max="15876" width="13.109375" customWidth="1"/>
    <col min="15877" max="15877" width="11" customWidth="1"/>
    <col min="15878" max="15878" width="12.44140625" customWidth="1"/>
    <col min="16130" max="16130" width="42.88671875" customWidth="1"/>
    <col min="16131" max="16131" width="8.77734375" customWidth="1"/>
    <col min="16132" max="16132" width="13.109375" customWidth="1"/>
    <col min="16133" max="16133" width="11" customWidth="1"/>
    <col min="16134" max="16134" width="12.44140625" customWidth="1"/>
  </cols>
  <sheetData>
    <row r="1" spans="1:56" s="8" customFormat="1" x14ac:dyDescent="0.3">
      <c r="A1" s="48" t="s">
        <v>72</v>
      </c>
      <c r="B1" s="9"/>
      <c r="C1" s="9"/>
      <c r="D1" s="9"/>
      <c r="E1" s="9"/>
      <c r="F1" s="44"/>
      <c r="G1" s="4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s="8" customFormat="1" x14ac:dyDescent="0.3">
      <c r="A2" s="48"/>
      <c r="B2" s="9"/>
      <c r="C2" s="9"/>
      <c r="D2" s="9"/>
      <c r="E2" s="9"/>
      <c r="F2" s="9"/>
      <c r="G2" s="4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8" customFormat="1" x14ac:dyDescent="0.3">
      <c r="A3" s="10"/>
      <c r="B3" s="9"/>
      <c r="C3" s="9"/>
      <c r="D3" s="9"/>
      <c r="E3" s="9"/>
      <c r="F3" s="44" t="s">
        <v>35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8" customFormat="1" ht="36" x14ac:dyDescent="0.3">
      <c r="A4" s="40"/>
      <c r="B4" s="41">
        <v>41274</v>
      </c>
      <c r="C4" s="42">
        <v>41455</v>
      </c>
      <c r="D4" s="43">
        <v>41547</v>
      </c>
      <c r="E4" s="42">
        <v>41639</v>
      </c>
      <c r="F4" s="91" t="s">
        <v>175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8" customFormat="1" x14ac:dyDescent="0.3">
      <c r="A5" s="11" t="s">
        <v>36</v>
      </c>
      <c r="B5" s="14">
        <v>62877.084000000003</v>
      </c>
      <c r="C5" s="14">
        <v>69118.244999999995</v>
      </c>
      <c r="D5" s="14">
        <v>73808.891000000003</v>
      </c>
      <c r="E5" s="80">
        <v>77598.432000000001</v>
      </c>
      <c r="F5" s="17">
        <f>E5-D5</f>
        <v>3789.5409999999974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8" customFormat="1" x14ac:dyDescent="0.3">
      <c r="A6" s="13" t="s">
        <v>37</v>
      </c>
      <c r="B6" s="14">
        <v>50300.237999999998</v>
      </c>
      <c r="C6" s="14">
        <v>54816.485999999997</v>
      </c>
      <c r="D6" s="14">
        <v>58649.408000000003</v>
      </c>
      <c r="E6" s="80">
        <v>60782.552000000003</v>
      </c>
      <c r="F6" s="15">
        <f t="shared" ref="F6:F15" si="0">E6-D6</f>
        <v>2133.1440000000002</v>
      </c>
      <c r="G6" s="49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8" customFormat="1" x14ac:dyDescent="0.3">
      <c r="A7" s="13" t="s">
        <v>73</v>
      </c>
      <c r="B7" s="14">
        <v>10981.599</v>
      </c>
      <c r="C7" s="14">
        <v>12339.379000000001</v>
      </c>
      <c r="D7" s="14">
        <v>12975.923999999999</v>
      </c>
      <c r="E7" s="80">
        <v>14166.041000000001</v>
      </c>
      <c r="F7" s="15">
        <f t="shared" si="0"/>
        <v>1190.117000000002</v>
      </c>
      <c r="G7" s="49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8" customFormat="1" x14ac:dyDescent="0.3">
      <c r="A8" s="13" t="s">
        <v>74</v>
      </c>
      <c r="B8" s="14"/>
      <c r="C8" s="14"/>
      <c r="D8" s="14"/>
      <c r="E8" s="80"/>
      <c r="F8" s="15"/>
      <c r="G8" s="4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8" customFormat="1" x14ac:dyDescent="0.3">
      <c r="A9" s="16" t="s">
        <v>75</v>
      </c>
      <c r="B9" s="14">
        <v>4809.5410000000002</v>
      </c>
      <c r="C9" s="14">
        <v>1638.96</v>
      </c>
      <c r="D9" s="14">
        <v>4398.0466999999999</v>
      </c>
      <c r="E9" s="80">
        <v>5746.5910000000003</v>
      </c>
      <c r="F9" s="17">
        <f t="shared" si="0"/>
        <v>1348.5443000000005</v>
      </c>
      <c r="G9" s="4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8" customFormat="1" x14ac:dyDescent="0.3">
      <c r="A10" s="16" t="s">
        <v>76</v>
      </c>
      <c r="B10" s="14">
        <v>20348.603999999999</v>
      </c>
      <c r="C10" s="14">
        <v>5765.4290000000001</v>
      </c>
      <c r="D10" s="14">
        <v>18818.6057</v>
      </c>
      <c r="E10" s="80">
        <v>25553.892</v>
      </c>
      <c r="F10" s="15">
        <f t="shared" si="0"/>
        <v>6735.2862999999998</v>
      </c>
      <c r="G10" s="49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8" customFormat="1" x14ac:dyDescent="0.3">
      <c r="A11" s="16" t="s">
        <v>77</v>
      </c>
      <c r="B11" s="14">
        <v>7503.6809999999996</v>
      </c>
      <c r="C11" s="14">
        <v>2200.1280000000002</v>
      </c>
      <c r="D11" s="14">
        <v>7136.6729999999998</v>
      </c>
      <c r="E11" s="80">
        <v>9872.5130000000008</v>
      </c>
      <c r="F11" s="15">
        <f t="shared" si="0"/>
        <v>2735.8400000000011</v>
      </c>
      <c r="G11" s="49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8" customFormat="1" x14ac:dyDescent="0.3">
      <c r="A12" s="16" t="s">
        <v>78</v>
      </c>
      <c r="B12" s="14">
        <v>6306.8890000000001</v>
      </c>
      <c r="C12" s="14">
        <v>1774.7539999999999</v>
      </c>
      <c r="D12" s="14">
        <v>5078.9380000000001</v>
      </c>
      <c r="E12" s="80">
        <v>7176.348</v>
      </c>
      <c r="F12" s="15">
        <f t="shared" si="0"/>
        <v>2097.41</v>
      </c>
      <c r="G12" s="49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8" customFormat="1" x14ac:dyDescent="0.3">
      <c r="A13" s="16" t="s">
        <v>79</v>
      </c>
      <c r="B13" s="14">
        <v>10865.806</v>
      </c>
      <c r="C13" s="14">
        <v>2883.636</v>
      </c>
      <c r="D13" s="14">
        <v>9523.2119999999995</v>
      </c>
      <c r="E13" s="80">
        <v>13384.68</v>
      </c>
      <c r="F13" s="15">
        <f t="shared" si="0"/>
        <v>3861.4680000000008</v>
      </c>
      <c r="G13" s="49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8" customFormat="1" x14ac:dyDescent="0.3">
      <c r="A14" s="16" t="s">
        <v>80</v>
      </c>
      <c r="B14" s="14">
        <v>2057.9949999999999</v>
      </c>
      <c r="C14" s="14">
        <v>578.92200000000003</v>
      </c>
      <c r="D14" s="14">
        <v>1959.88</v>
      </c>
      <c r="E14" s="80">
        <v>2183.125</v>
      </c>
      <c r="F14" s="15">
        <f t="shared" si="0"/>
        <v>223.24499999999989</v>
      </c>
      <c r="G14" s="49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8" customFormat="1" x14ac:dyDescent="0.3">
      <c r="A15" s="16" t="s">
        <v>81</v>
      </c>
      <c r="B15" s="14">
        <v>1418.47</v>
      </c>
      <c r="C15" s="14">
        <v>238.53700000000001</v>
      </c>
      <c r="D15" s="14">
        <v>879.73199999999997</v>
      </c>
      <c r="E15" s="80">
        <v>1543.3309999999999</v>
      </c>
      <c r="F15" s="15">
        <f t="shared" si="0"/>
        <v>663.59899999999993</v>
      </c>
      <c r="G15" s="49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8" customFormat="1" x14ac:dyDescent="0.3">
      <c r="A16" s="18"/>
      <c r="B16" s="19"/>
      <c r="C16" s="19"/>
      <c r="D16" s="19"/>
      <c r="E16" s="81"/>
      <c r="F16" s="20"/>
      <c r="G16" s="49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8" customFormat="1" x14ac:dyDescent="0.3">
      <c r="A17" s="13" t="s">
        <v>46</v>
      </c>
      <c r="B17" s="21">
        <v>105653.83</v>
      </c>
      <c r="C17" s="21">
        <v>110725.056</v>
      </c>
      <c r="D17" s="21">
        <v>122596.2377</v>
      </c>
      <c r="E17" s="82">
        <v>132243.16699999999</v>
      </c>
      <c r="F17" s="50">
        <f t="shared" ref="F17:F22" si="1">E17-D17</f>
        <v>9646.9292999999889</v>
      </c>
      <c r="G17" s="49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8" customFormat="1" x14ac:dyDescent="0.3">
      <c r="A18" s="16" t="s">
        <v>74</v>
      </c>
      <c r="B18" s="22"/>
      <c r="C18" s="22"/>
      <c r="D18" s="22"/>
      <c r="E18" s="83"/>
      <c r="F18" s="23"/>
      <c r="G18" s="49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8" customFormat="1" x14ac:dyDescent="0.3">
      <c r="A19" s="51" t="s">
        <v>82</v>
      </c>
      <c r="B19" s="14">
        <v>35978.866999999998</v>
      </c>
      <c r="C19" s="14">
        <v>35374.661</v>
      </c>
      <c r="D19" s="14">
        <v>42415.964999999997</v>
      </c>
      <c r="E19" s="80">
        <v>40398.589999999997</v>
      </c>
      <c r="F19" s="15">
        <f t="shared" si="1"/>
        <v>-2017.375</v>
      </c>
      <c r="G19" s="4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8" customFormat="1" ht="24" x14ac:dyDescent="0.3">
      <c r="A20" s="46" t="s">
        <v>83</v>
      </c>
      <c r="B20" s="14">
        <v>26510.739000000001</v>
      </c>
      <c r="C20" s="14">
        <v>28222.014999999999</v>
      </c>
      <c r="D20" s="14">
        <v>31487.137000000002</v>
      </c>
      <c r="E20" s="80">
        <v>37994.123</v>
      </c>
      <c r="F20" s="15">
        <f t="shared" si="1"/>
        <v>6506.9859999999971</v>
      </c>
      <c r="G20" s="49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8" customFormat="1" ht="24" x14ac:dyDescent="0.3">
      <c r="A21" s="46" t="s">
        <v>84</v>
      </c>
      <c r="B21" s="14">
        <v>680.80399999999997</v>
      </c>
      <c r="C21" s="14">
        <v>731.63599999999997</v>
      </c>
      <c r="D21" s="14">
        <v>826.93100000000004</v>
      </c>
      <c r="E21" s="80">
        <v>877.35599999999999</v>
      </c>
      <c r="F21" s="15">
        <f t="shared" si="1"/>
        <v>50.424999999999955</v>
      </c>
      <c r="G21" s="49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8" customFormat="1" ht="36" x14ac:dyDescent="0.3">
      <c r="A22" s="46" t="s">
        <v>85</v>
      </c>
      <c r="B22" s="14">
        <v>24212.114000000001</v>
      </c>
      <c r="C22" s="14">
        <v>26703.373</v>
      </c>
      <c r="D22" s="14">
        <v>26438.256400000002</v>
      </c>
      <c r="E22" s="80">
        <v>28045.702000000001</v>
      </c>
      <c r="F22" s="15">
        <f t="shared" si="1"/>
        <v>1607.4455999999991</v>
      </c>
      <c r="G22" s="49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8" customFormat="1" x14ac:dyDescent="0.3">
      <c r="A23" s="24"/>
      <c r="B23" s="19"/>
      <c r="C23" s="19"/>
      <c r="D23" s="19"/>
      <c r="E23" s="81"/>
      <c r="F23" s="20"/>
      <c r="G23" s="49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8" customFormat="1" x14ac:dyDescent="0.3">
      <c r="A24" s="13" t="s">
        <v>53</v>
      </c>
      <c r="B24" s="21">
        <v>168530.77299999999</v>
      </c>
      <c r="C24" s="21">
        <v>179842.791</v>
      </c>
      <c r="D24" s="21">
        <v>196405.12899999999</v>
      </c>
      <c r="E24" s="82">
        <v>209841.59899999999</v>
      </c>
      <c r="F24" s="50">
        <f t="shared" ref="F24:F33" si="2">E24-D24</f>
        <v>13436.470000000001</v>
      </c>
      <c r="G24" s="49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8" customFormat="1" x14ac:dyDescent="0.3">
      <c r="A25" s="16" t="s">
        <v>86</v>
      </c>
      <c r="B25" s="22"/>
      <c r="C25" s="22"/>
      <c r="D25" s="22"/>
      <c r="E25" s="83"/>
      <c r="F25" s="23"/>
      <c r="G25" s="49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8" customFormat="1" x14ac:dyDescent="0.3">
      <c r="A26" s="46" t="s">
        <v>87</v>
      </c>
      <c r="B26" s="14">
        <v>312.35399999999998</v>
      </c>
      <c r="C26" s="14">
        <v>496.06899999999996</v>
      </c>
      <c r="D26" s="14">
        <v>854.88</v>
      </c>
      <c r="E26" s="80">
        <v>830.36</v>
      </c>
      <c r="F26" s="17">
        <f t="shared" si="2"/>
        <v>-24.519999999999982</v>
      </c>
      <c r="G26" s="49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8" customFormat="1" x14ac:dyDescent="0.3">
      <c r="A27" s="46" t="s">
        <v>88</v>
      </c>
      <c r="B27" s="14">
        <v>3770.8509999999997</v>
      </c>
      <c r="C27" s="14">
        <v>4454.4830000000002</v>
      </c>
      <c r="D27" s="14">
        <v>7675.9989999999998</v>
      </c>
      <c r="E27" s="80">
        <v>7058.99</v>
      </c>
      <c r="F27" s="17">
        <f t="shared" si="2"/>
        <v>-617.00900000000001</v>
      </c>
      <c r="G27" s="49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8" customFormat="1" x14ac:dyDescent="0.3">
      <c r="A28" s="46" t="s">
        <v>89</v>
      </c>
      <c r="B28" s="14">
        <v>40564.704999999994</v>
      </c>
      <c r="C28" s="14">
        <v>40786.874000000003</v>
      </c>
      <c r="D28" s="14">
        <v>46826.627</v>
      </c>
      <c r="E28" s="80">
        <v>53183.104999999996</v>
      </c>
      <c r="F28" s="15">
        <f t="shared" si="2"/>
        <v>6356.4779999999955</v>
      </c>
      <c r="G28" s="49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8" customFormat="1" ht="24" x14ac:dyDescent="0.3">
      <c r="A29" s="46" t="s">
        <v>90</v>
      </c>
      <c r="B29" s="14">
        <v>4119.5070000000005</v>
      </c>
      <c r="C29" s="14">
        <v>4110.0559999999996</v>
      </c>
      <c r="D29" s="14">
        <v>5082.5940000000001</v>
      </c>
      <c r="E29" s="80">
        <v>5540.9699999999993</v>
      </c>
      <c r="F29" s="15">
        <f t="shared" si="2"/>
        <v>458.37599999999929</v>
      </c>
      <c r="G29" s="4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8" customFormat="1" x14ac:dyDescent="0.3">
      <c r="A30" s="46" t="s">
        <v>91</v>
      </c>
      <c r="B30" s="14">
        <v>104911.79000000001</v>
      </c>
      <c r="C30" s="14">
        <v>112981.807</v>
      </c>
      <c r="D30" s="14">
        <v>119551.92700000001</v>
      </c>
      <c r="E30" s="80">
        <v>126996.60800000001</v>
      </c>
      <c r="F30" s="15">
        <f t="shared" si="2"/>
        <v>7444.6809999999969</v>
      </c>
      <c r="G30" s="4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8" customFormat="1" x14ac:dyDescent="0.3">
      <c r="A31" s="46" t="s">
        <v>92</v>
      </c>
      <c r="B31" s="14">
        <v>8331.9959999999992</v>
      </c>
      <c r="C31" s="14">
        <v>9315.6219999999994</v>
      </c>
      <c r="D31" s="14">
        <v>8904.5349999999999</v>
      </c>
      <c r="E31" s="80">
        <v>8677.8209999999999</v>
      </c>
      <c r="F31" s="15">
        <f t="shared" si="2"/>
        <v>-226.71399999999994</v>
      </c>
      <c r="G31" s="49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8" customFormat="1" x14ac:dyDescent="0.3">
      <c r="A32" s="46" t="s">
        <v>93</v>
      </c>
      <c r="B32" s="14">
        <v>2502.413</v>
      </c>
      <c r="C32" s="14">
        <v>2880.5610000000001</v>
      </c>
      <c r="D32" s="14">
        <v>3126.4679999999998</v>
      </c>
      <c r="E32" s="80">
        <v>3506.1260000000002</v>
      </c>
      <c r="F32" s="15">
        <f t="shared" si="2"/>
        <v>379.65800000000036</v>
      </c>
      <c r="G32" s="49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8" customFormat="1" x14ac:dyDescent="0.3">
      <c r="A33" s="46" t="s">
        <v>94</v>
      </c>
      <c r="B33" s="26">
        <v>29.864999999999998</v>
      </c>
      <c r="C33" s="26">
        <v>445.80700000000002</v>
      </c>
      <c r="D33" s="26">
        <v>127.05800000000001</v>
      </c>
      <c r="E33" s="85">
        <v>124.34100000000001</v>
      </c>
      <c r="F33" s="15">
        <f t="shared" si="2"/>
        <v>-2.7169999999999987</v>
      </c>
      <c r="G33" s="49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8" customFormat="1" x14ac:dyDescent="0.3">
      <c r="A34" s="27"/>
      <c r="B34" s="28"/>
      <c r="C34" s="28"/>
      <c r="D34" s="28"/>
      <c r="E34" s="86"/>
      <c r="F34" s="29"/>
      <c r="G34" s="49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8" customFormat="1" x14ac:dyDescent="0.3">
      <c r="A35" s="13" t="s">
        <v>61</v>
      </c>
      <c r="B35" s="21">
        <v>149866.79999999999</v>
      </c>
      <c r="C35" s="21">
        <v>159190.64740000002</v>
      </c>
      <c r="D35" s="21">
        <v>172850.14655</v>
      </c>
      <c r="E35" s="82">
        <v>187063.33000000002</v>
      </c>
      <c r="F35" s="50">
        <f t="shared" ref="F35:F40" si="3">E35-D35</f>
        <v>14213.183450000011</v>
      </c>
      <c r="G35" s="49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spans="1:56" s="8" customFormat="1" x14ac:dyDescent="0.3">
      <c r="A36" s="16" t="s">
        <v>95</v>
      </c>
      <c r="B36" s="30"/>
      <c r="C36" s="30"/>
      <c r="D36" s="30"/>
      <c r="E36" s="87"/>
      <c r="F36" s="15"/>
      <c r="G36" s="49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spans="1:56" s="8" customFormat="1" x14ac:dyDescent="0.3">
      <c r="A37" s="31" t="s">
        <v>96</v>
      </c>
      <c r="B37" s="35">
        <v>144559.94200000001</v>
      </c>
      <c r="C37" s="35">
        <v>153647.236</v>
      </c>
      <c r="D37" s="35">
        <v>165612.60800000001</v>
      </c>
      <c r="E37" s="89">
        <v>179640.641</v>
      </c>
      <c r="F37" s="53">
        <f t="shared" si="3"/>
        <v>14028.032999999996</v>
      </c>
      <c r="G37" s="49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 s="8" customFormat="1" x14ac:dyDescent="0.3">
      <c r="A38" s="34" t="s">
        <v>97</v>
      </c>
      <c r="B38" s="35">
        <v>3013.4839999999999</v>
      </c>
      <c r="C38" s="35">
        <v>2784.9483999999998</v>
      </c>
      <c r="D38" s="35">
        <v>3806.0844999999999</v>
      </c>
      <c r="E38" s="89">
        <v>4466.8370000000004</v>
      </c>
      <c r="F38" s="15">
        <f t="shared" si="3"/>
        <v>660.75250000000051</v>
      </c>
      <c r="G38" s="49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1:56" s="8" customFormat="1" x14ac:dyDescent="0.3">
      <c r="A39" s="34" t="s">
        <v>98</v>
      </c>
      <c r="B39" s="35">
        <v>1300.6389999999999</v>
      </c>
      <c r="C39" s="35">
        <v>1604.931</v>
      </c>
      <c r="D39" s="35">
        <v>2011.1143999999999</v>
      </c>
      <c r="E39" s="89">
        <v>1547.404</v>
      </c>
      <c r="F39" s="15">
        <f t="shared" si="3"/>
        <v>-463.71039999999994</v>
      </c>
      <c r="G39" s="4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s="8" customFormat="1" x14ac:dyDescent="0.3">
      <c r="A40" s="34" t="s">
        <v>99</v>
      </c>
      <c r="B40" s="35">
        <v>992.73500000000001</v>
      </c>
      <c r="C40" s="35">
        <v>1153.5319999999999</v>
      </c>
      <c r="D40" s="35">
        <v>1420.3396499999999</v>
      </c>
      <c r="E40" s="89">
        <v>1408.4480000000001</v>
      </c>
      <c r="F40" s="15">
        <f t="shared" si="3"/>
        <v>-11.8916499999998</v>
      </c>
      <c r="G40" s="49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spans="1:56" s="8" customFormat="1" x14ac:dyDescent="0.3">
      <c r="A41" s="36"/>
      <c r="B41" s="37"/>
      <c r="C41" s="37"/>
      <c r="D41" s="37"/>
      <c r="E41" s="90"/>
      <c r="F41" s="38"/>
      <c r="G41" s="49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 s="8" customFormat="1" x14ac:dyDescent="0.3">
      <c r="A42" s="52" t="s">
        <v>100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spans="1:56" s="8" customFormat="1" x14ac:dyDescent="0.3">
      <c r="A43" s="52" t="s">
        <v>101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 s="8" customFormat="1" x14ac:dyDescent="0.3">
      <c r="A44" s="47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 s="8" customFormat="1" x14ac:dyDescent="0.3">
      <c r="A45" s="47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 s="8" customForma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pane xSplit="1" topLeftCell="B1" activePane="topRight" state="frozen"/>
      <selection activeCell="A13" sqref="A13"/>
      <selection pane="topRight" activeCell="C20" sqref="C20"/>
    </sheetView>
  </sheetViews>
  <sheetFormatPr defaultRowHeight="12.75" x14ac:dyDescent="0.2"/>
  <cols>
    <col min="1" max="1" width="48.5546875" style="127" customWidth="1"/>
    <col min="2" max="4" width="9.88671875" style="125" bestFit="1" customWidth="1"/>
    <col min="5" max="10" width="9.88671875" style="125" customWidth="1"/>
    <col min="11" max="11" width="9.5546875" style="125" bestFit="1" customWidth="1"/>
    <col min="12" max="12" width="11.21875" style="125" bestFit="1" customWidth="1"/>
    <col min="13" max="16384" width="8.88671875" style="125"/>
  </cols>
  <sheetData>
    <row r="2" spans="1:12" ht="15" x14ac:dyDescent="0.2">
      <c r="A2" s="205" t="s">
        <v>103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</row>
    <row r="4" spans="1:12" x14ac:dyDescent="0.2">
      <c r="A4" s="126" t="s">
        <v>104</v>
      </c>
    </row>
    <row r="6" spans="1:12" x14ac:dyDescent="0.2">
      <c r="K6" s="128" t="s">
        <v>105</v>
      </c>
    </row>
    <row r="7" spans="1:12" ht="71.25" x14ac:dyDescent="0.2">
      <c r="A7" s="129" t="s">
        <v>106</v>
      </c>
      <c r="B7" s="130" t="s">
        <v>178</v>
      </c>
      <c r="C7" s="130" t="s">
        <v>179</v>
      </c>
      <c r="D7" s="130" t="s">
        <v>180</v>
      </c>
      <c r="E7" s="130" t="s">
        <v>181</v>
      </c>
      <c r="F7" s="130" t="s">
        <v>182</v>
      </c>
      <c r="G7" s="130" t="s">
        <v>183</v>
      </c>
      <c r="H7" s="131" t="s">
        <v>184</v>
      </c>
      <c r="I7" s="131" t="s">
        <v>185</v>
      </c>
      <c r="J7" s="131" t="s">
        <v>186</v>
      </c>
      <c r="K7" s="132" t="s">
        <v>187</v>
      </c>
    </row>
    <row r="8" spans="1:12" x14ac:dyDescent="0.2">
      <c r="A8" s="133" t="s">
        <v>107</v>
      </c>
      <c r="B8" s="134">
        <v>192.92705310999997</v>
      </c>
      <c r="C8" s="134">
        <v>67.06307910999999</v>
      </c>
      <c r="D8" s="134">
        <v>26.049861</v>
      </c>
      <c r="E8" s="135">
        <v>22.288045910000001</v>
      </c>
      <c r="F8" s="135">
        <v>212.37748300000001</v>
      </c>
      <c r="G8" s="135">
        <v>48.112102849999999</v>
      </c>
      <c r="H8" s="135">
        <v>56.43186</v>
      </c>
      <c r="I8" s="135">
        <v>56.894043349999997</v>
      </c>
      <c r="J8" s="135">
        <v>214.57082476180437</v>
      </c>
      <c r="K8" s="136">
        <f>J8-I8</f>
        <v>157.67678141180437</v>
      </c>
      <c r="L8" s="137"/>
    </row>
    <row r="9" spans="1:12" x14ac:dyDescent="0.2">
      <c r="A9" s="138" t="s">
        <v>108</v>
      </c>
      <c r="B9" s="139">
        <v>1426.4192221800001</v>
      </c>
      <c r="C9" s="139">
        <v>1261.6720612500001</v>
      </c>
      <c r="D9" s="139">
        <v>1383.2302958800001</v>
      </c>
      <c r="E9" s="140">
        <v>722.41999162000002</v>
      </c>
      <c r="F9" s="135">
        <v>1316.54289292</v>
      </c>
      <c r="G9" s="135">
        <v>1148.4045987499999</v>
      </c>
      <c r="H9" s="135">
        <v>888.66824463</v>
      </c>
      <c r="I9" s="135">
        <v>770.69526699999994</v>
      </c>
      <c r="J9" s="135">
        <v>967.06257165000011</v>
      </c>
      <c r="K9" s="136">
        <f t="shared" ref="K9:K47" si="0">J9-I9</f>
        <v>196.36730465000016</v>
      </c>
      <c r="L9" s="137"/>
    </row>
    <row r="10" spans="1:12" x14ac:dyDescent="0.2">
      <c r="A10" s="138" t="s">
        <v>109</v>
      </c>
      <c r="B10" s="139">
        <v>2492.6692743600001</v>
      </c>
      <c r="C10" s="139">
        <v>4859.6282984299996</v>
      </c>
      <c r="D10" s="139">
        <v>10151.905384829999</v>
      </c>
      <c r="E10" s="140">
        <v>8415.941755939999</v>
      </c>
      <c r="F10" s="135">
        <v>5160.04882671</v>
      </c>
      <c r="G10" s="135">
        <v>7300.1285895700003</v>
      </c>
      <c r="H10" s="135">
        <v>11727.907880839999</v>
      </c>
      <c r="I10" s="135">
        <v>9583.2940685000012</v>
      </c>
      <c r="J10" s="135">
        <v>7503.8679256900004</v>
      </c>
      <c r="K10" s="136">
        <f t="shared" si="0"/>
        <v>-2079.4261428100008</v>
      </c>
      <c r="L10" s="137"/>
    </row>
    <row r="11" spans="1:12" x14ac:dyDescent="0.2">
      <c r="A11" s="138" t="s">
        <v>110</v>
      </c>
      <c r="B11" s="139">
        <v>1.956982</v>
      </c>
      <c r="C11" s="139">
        <v>1.9833940000000001</v>
      </c>
      <c r="D11" s="139">
        <v>0</v>
      </c>
      <c r="E11" s="140">
        <v>0</v>
      </c>
      <c r="F11" s="135">
        <v>0</v>
      </c>
      <c r="G11" s="135">
        <v>0.313</v>
      </c>
      <c r="H11" s="135">
        <v>9.1999999999999998E-2</v>
      </c>
      <c r="I11" s="135">
        <v>9.1999999999999998E-2</v>
      </c>
      <c r="J11" s="135">
        <v>9.1999999999999998E-2</v>
      </c>
      <c r="K11" s="136">
        <f t="shared" si="0"/>
        <v>0</v>
      </c>
      <c r="L11" s="137"/>
    </row>
    <row r="12" spans="1:12" x14ac:dyDescent="0.2">
      <c r="A12" s="138" t="s">
        <v>188</v>
      </c>
      <c r="B12" s="139">
        <v>14.535</v>
      </c>
      <c r="C12" s="139">
        <v>84.688764209999988</v>
      </c>
      <c r="D12" s="139">
        <v>80.411501889999997</v>
      </c>
      <c r="E12" s="140">
        <v>97.263629679999994</v>
      </c>
      <c r="F12" s="135">
        <v>86.886903770000004</v>
      </c>
      <c r="G12" s="135">
        <v>150.47593755</v>
      </c>
      <c r="H12" s="135">
        <v>127.87159765000001</v>
      </c>
      <c r="I12" s="135">
        <v>89.716260570000003</v>
      </c>
      <c r="J12" s="135">
        <v>114.78537676000001</v>
      </c>
      <c r="K12" s="136">
        <f t="shared" si="0"/>
        <v>25.069116190000003</v>
      </c>
      <c r="L12" s="137"/>
    </row>
    <row r="13" spans="1:12" x14ac:dyDescent="0.2">
      <c r="A13" s="138" t="s">
        <v>111</v>
      </c>
      <c r="B13" s="139">
        <v>405.46445709259001</v>
      </c>
      <c r="C13" s="139">
        <v>509.55504261999994</v>
      </c>
      <c r="D13" s="139">
        <v>441.39552140000001</v>
      </c>
      <c r="E13" s="140">
        <v>478.61292949999995</v>
      </c>
      <c r="F13" s="135">
        <v>591.05054030999997</v>
      </c>
      <c r="G13" s="135">
        <v>495.38755509000003</v>
      </c>
      <c r="H13" s="135">
        <v>549.16158151000002</v>
      </c>
      <c r="I13" s="135">
        <v>679.29416606000007</v>
      </c>
      <c r="J13" s="135">
        <v>516.07819040000004</v>
      </c>
      <c r="K13" s="136">
        <f t="shared" si="0"/>
        <v>-163.21597566000003</v>
      </c>
      <c r="L13" s="137"/>
    </row>
    <row r="14" spans="1:12" x14ac:dyDescent="0.2">
      <c r="A14" s="138" t="s">
        <v>112</v>
      </c>
      <c r="B14" s="139">
        <v>164.1728</v>
      </c>
      <c r="C14" s="139">
        <v>175.577</v>
      </c>
      <c r="D14" s="139">
        <v>467.04971210000002</v>
      </c>
      <c r="E14" s="140">
        <v>635.85864179999999</v>
      </c>
      <c r="F14" s="135">
        <v>296.35621100000003</v>
      </c>
      <c r="G14" s="135">
        <v>364.6033817</v>
      </c>
      <c r="H14" s="135">
        <v>440.3279794</v>
      </c>
      <c r="I14" s="135">
        <v>473.85651640000003</v>
      </c>
      <c r="J14" s="135">
        <v>537.88337000000001</v>
      </c>
      <c r="K14" s="136">
        <f t="shared" si="0"/>
        <v>64.026853599999981</v>
      </c>
      <c r="L14" s="137"/>
    </row>
    <row r="15" spans="1:12" x14ac:dyDescent="0.2">
      <c r="A15" s="138" t="s">
        <v>113</v>
      </c>
      <c r="B15" s="139">
        <v>14594.497997299999</v>
      </c>
      <c r="C15" s="139">
        <v>13785.415713300001</v>
      </c>
      <c r="D15" s="139">
        <v>13245.29653046</v>
      </c>
      <c r="E15" s="140">
        <v>13517.306048039998</v>
      </c>
      <c r="F15" s="135">
        <v>13813.531758040001</v>
      </c>
      <c r="G15" s="135">
        <v>15363.030614199999</v>
      </c>
      <c r="H15" s="135">
        <v>14887.257722169999</v>
      </c>
      <c r="I15" s="135">
        <v>13711.1888337</v>
      </c>
      <c r="J15" s="135">
        <v>15326.03777848</v>
      </c>
      <c r="K15" s="136">
        <f t="shared" si="0"/>
        <v>1614.8489447800002</v>
      </c>
      <c r="L15" s="137"/>
    </row>
    <row r="16" spans="1:12" x14ac:dyDescent="0.2">
      <c r="A16" s="138" t="s">
        <v>114</v>
      </c>
      <c r="B16" s="139">
        <v>1094.607</v>
      </c>
      <c r="C16" s="139">
        <v>3169.395133</v>
      </c>
      <c r="D16" s="139">
        <v>1078.3399999999999</v>
      </c>
      <c r="E16" s="140">
        <v>835.40123832999996</v>
      </c>
      <c r="F16" s="135">
        <v>696.01189682000006</v>
      </c>
      <c r="G16" s="135">
        <v>620.52966090999996</v>
      </c>
      <c r="H16" s="135">
        <v>1196.3434903500001</v>
      </c>
      <c r="I16" s="135">
        <v>1391.0599240000001</v>
      </c>
      <c r="J16" s="135">
        <v>1671.6829580000001</v>
      </c>
      <c r="K16" s="136">
        <f t="shared" si="0"/>
        <v>280.62303399999996</v>
      </c>
      <c r="L16" s="137"/>
    </row>
    <row r="17" spans="1:12" x14ac:dyDescent="0.2">
      <c r="A17" s="138" t="s">
        <v>115</v>
      </c>
      <c r="B17" s="139">
        <v>2651.0369999999998</v>
      </c>
      <c r="C17" s="139">
        <v>2687.165</v>
      </c>
      <c r="D17" s="139">
        <v>2382.1689999999999</v>
      </c>
      <c r="E17" s="140">
        <v>2731.0719410000002</v>
      </c>
      <c r="F17" s="135">
        <v>2227.2660000000001</v>
      </c>
      <c r="G17" s="135">
        <v>4266.48919217</v>
      </c>
      <c r="H17" s="135">
        <v>4941.7033799999999</v>
      </c>
      <c r="I17" s="135">
        <v>5385.6350829999992</v>
      </c>
      <c r="J17" s="135">
        <v>5656.5414521399998</v>
      </c>
      <c r="K17" s="136">
        <f t="shared" si="0"/>
        <v>270.90636914000061</v>
      </c>
      <c r="L17" s="137"/>
    </row>
    <row r="18" spans="1:12" x14ac:dyDescent="0.2">
      <c r="A18" s="138" t="s">
        <v>116</v>
      </c>
      <c r="B18" s="139">
        <v>2446.16615882</v>
      </c>
      <c r="C18" s="139">
        <v>2174.7137596499997</v>
      </c>
      <c r="D18" s="139">
        <v>1739.8982467000001</v>
      </c>
      <c r="E18" s="140">
        <v>2149.4296175999998</v>
      </c>
      <c r="F18" s="135">
        <v>3895.4987138500001</v>
      </c>
      <c r="G18" s="135">
        <v>2313.4075639999996</v>
      </c>
      <c r="H18" s="135">
        <v>1337.30617475799</v>
      </c>
      <c r="I18" s="135">
        <v>1646.4391219399999</v>
      </c>
      <c r="J18" s="135">
        <v>4008.5780437399994</v>
      </c>
      <c r="K18" s="136">
        <f t="shared" si="0"/>
        <v>2362.1389217999995</v>
      </c>
      <c r="L18" s="137"/>
    </row>
    <row r="19" spans="1:12" ht="25.5" x14ac:dyDescent="0.2">
      <c r="A19" s="138" t="s">
        <v>117</v>
      </c>
      <c r="B19" s="139">
        <v>-396.82214013000004</v>
      </c>
      <c r="C19" s="139">
        <v>-598.66152711999996</v>
      </c>
      <c r="D19" s="139">
        <v>-619.17110366999998</v>
      </c>
      <c r="E19" s="140">
        <v>-649.91420963739995</v>
      </c>
      <c r="F19" s="135">
        <v>-492.61488189279999</v>
      </c>
      <c r="G19" s="135">
        <v>-604.50586390909996</v>
      </c>
      <c r="H19" s="135">
        <v>-723.27601251800002</v>
      </c>
      <c r="I19" s="135">
        <v>-689.97324263450002</v>
      </c>
      <c r="J19" s="135">
        <v>-572.30610095179998</v>
      </c>
      <c r="K19" s="136">
        <f t="shared" si="0"/>
        <v>117.66714168270005</v>
      </c>
      <c r="L19" s="137"/>
    </row>
    <row r="20" spans="1:12" x14ac:dyDescent="0.2">
      <c r="A20" s="138" t="s">
        <v>118</v>
      </c>
      <c r="B20" s="139">
        <v>1888.9245274100001</v>
      </c>
      <c r="C20" s="139">
        <v>1950.8959228799999</v>
      </c>
      <c r="D20" s="139">
        <v>1913.93892858</v>
      </c>
      <c r="E20" s="140">
        <v>1954.9059234899999</v>
      </c>
      <c r="F20" s="135">
        <v>1933.09235083</v>
      </c>
      <c r="G20" s="135">
        <v>2040.3305216900001</v>
      </c>
      <c r="H20" s="135">
        <v>2326.3722222499996</v>
      </c>
      <c r="I20" s="135">
        <v>2363.5186126900003</v>
      </c>
      <c r="J20" s="135">
        <v>2661.9418410999997</v>
      </c>
      <c r="K20" s="136">
        <f t="shared" si="0"/>
        <v>298.42322840999941</v>
      </c>
      <c r="L20" s="137"/>
    </row>
    <row r="21" spans="1:12" x14ac:dyDescent="0.2">
      <c r="A21" s="138" t="s">
        <v>119</v>
      </c>
      <c r="B21" s="139">
        <v>494.87462496000001</v>
      </c>
      <c r="C21" s="139">
        <v>305.59159489000001</v>
      </c>
      <c r="D21" s="139">
        <v>313.70052757999997</v>
      </c>
      <c r="E21" s="140">
        <v>393.09806609000003</v>
      </c>
      <c r="F21" s="135">
        <v>513.85319248000008</v>
      </c>
      <c r="G21" s="135">
        <v>558.48725393999996</v>
      </c>
      <c r="H21" s="135">
        <v>613.17509073999997</v>
      </c>
      <c r="I21" s="135">
        <v>567.97187766000002</v>
      </c>
      <c r="J21" s="135">
        <v>638.88614447999998</v>
      </c>
      <c r="K21" s="136">
        <f t="shared" si="0"/>
        <v>70.914266819999966</v>
      </c>
      <c r="L21" s="137"/>
    </row>
    <row r="22" spans="1:12" ht="25.5" x14ac:dyDescent="0.2">
      <c r="A22" s="138" t="s">
        <v>120</v>
      </c>
      <c r="B22" s="141"/>
      <c r="C22" s="139">
        <v>1691.8325568300002</v>
      </c>
      <c r="D22" s="139">
        <v>2678.3815520200001</v>
      </c>
      <c r="E22" s="140">
        <v>2846.2023978499997</v>
      </c>
      <c r="F22" s="135">
        <v>2793.7659845799999</v>
      </c>
      <c r="G22" s="135">
        <v>3153.1657837600001</v>
      </c>
      <c r="H22" s="135">
        <v>3579.4360669400003</v>
      </c>
      <c r="I22" s="135">
        <v>2853.5680510100001</v>
      </c>
      <c r="J22" s="135">
        <v>2820.9666280300003</v>
      </c>
      <c r="K22" s="136">
        <f t="shared" si="0"/>
        <v>-32.601422979999825</v>
      </c>
      <c r="L22" s="137"/>
    </row>
    <row r="23" spans="1:12" x14ac:dyDescent="0.2">
      <c r="A23" s="138" t="s">
        <v>121</v>
      </c>
      <c r="B23" s="139">
        <v>1578.68946527</v>
      </c>
      <c r="C23" s="139">
        <v>1690.3234876700001</v>
      </c>
      <c r="D23" s="139">
        <v>1652.33099206</v>
      </c>
      <c r="E23" s="140">
        <v>2410.0313420500001</v>
      </c>
      <c r="F23" s="135">
        <v>2842.8687628299999</v>
      </c>
      <c r="G23" s="135">
        <v>3064.85475047</v>
      </c>
      <c r="H23" s="135">
        <v>3093.6985553899999</v>
      </c>
      <c r="I23" s="135">
        <v>2912.2984725900005</v>
      </c>
      <c r="J23" s="135">
        <v>2950.7534005500002</v>
      </c>
      <c r="K23" s="136">
        <f t="shared" si="0"/>
        <v>38.454927959999623</v>
      </c>
      <c r="L23" s="137"/>
    </row>
    <row r="24" spans="1:12" x14ac:dyDescent="0.2">
      <c r="A24" s="142" t="s">
        <v>122</v>
      </c>
      <c r="B24" s="143">
        <v>2391.88003312</v>
      </c>
      <c r="C24" s="143">
        <v>1843.4470767600001</v>
      </c>
      <c r="D24" s="143">
        <v>2217.7952830599997</v>
      </c>
      <c r="E24" s="144">
        <v>2237.9884654100001</v>
      </c>
      <c r="F24" s="145">
        <v>2464.7828995099999</v>
      </c>
      <c r="G24" s="145">
        <v>2955.0948447790979</v>
      </c>
      <c r="H24" s="145">
        <v>5207.9977731400004</v>
      </c>
      <c r="I24" s="145">
        <v>5055.5253998744956</v>
      </c>
      <c r="J24" s="145">
        <v>4989.3004703199995</v>
      </c>
      <c r="K24" s="146">
        <f t="shared" si="0"/>
        <v>-66.224929554496157</v>
      </c>
      <c r="L24" s="137"/>
    </row>
    <row r="25" spans="1:12" x14ac:dyDescent="0.2">
      <c r="A25" s="147" t="s">
        <v>123</v>
      </c>
      <c r="B25" s="148">
        <v>31442.36338002</v>
      </c>
      <c r="C25" s="148">
        <v>35660.286357480007</v>
      </c>
      <c r="D25" s="148">
        <v>39152.722233889996</v>
      </c>
      <c r="E25" s="149">
        <v>38797.905824672605</v>
      </c>
      <c r="F25" s="150">
        <v>38351.319534757204</v>
      </c>
      <c r="G25" s="150">
        <v>43238.309487519997</v>
      </c>
      <c r="H25" s="150">
        <v>50250.475607249988</v>
      </c>
      <c r="I25" s="150">
        <v>46851.074455709997</v>
      </c>
      <c r="J25" s="150">
        <v>50006.722875150001</v>
      </c>
      <c r="K25" s="151">
        <f t="shared" si="0"/>
        <v>3155.6484194400036</v>
      </c>
      <c r="L25" s="137"/>
    </row>
    <row r="26" spans="1:12" x14ac:dyDescent="0.2">
      <c r="A26" s="152" t="s">
        <v>124</v>
      </c>
      <c r="B26" s="143">
        <v>22473.101736969998</v>
      </c>
      <c r="C26" s="143">
        <v>26656.15177253</v>
      </c>
      <c r="D26" s="143">
        <v>33741.998605680004</v>
      </c>
      <c r="E26" s="144">
        <v>35291.230185576904</v>
      </c>
      <c r="F26" s="145">
        <v>34813.728273802102</v>
      </c>
      <c r="G26" s="145">
        <v>37536.994577419806</v>
      </c>
      <c r="H26" s="145">
        <v>44726.518938156398</v>
      </c>
      <c r="I26" s="145">
        <v>41300.490961048497</v>
      </c>
      <c r="J26" s="145">
        <v>44733.317311401202</v>
      </c>
      <c r="K26" s="136">
        <f t="shared" si="0"/>
        <v>3432.826350352705</v>
      </c>
      <c r="L26" s="137"/>
    </row>
    <row r="27" spans="1:12" x14ac:dyDescent="0.2">
      <c r="A27" s="153" t="s">
        <v>125</v>
      </c>
      <c r="B27" s="154">
        <v>8969.2616430500002</v>
      </c>
      <c r="C27" s="154">
        <v>9004.1345849499994</v>
      </c>
      <c r="D27" s="154">
        <v>5410.7236282099993</v>
      </c>
      <c r="E27" s="155">
        <v>3506.6756390956998</v>
      </c>
      <c r="F27" s="155">
        <v>3537.5912609551001</v>
      </c>
      <c r="G27" s="155">
        <v>5701.3149101001991</v>
      </c>
      <c r="H27" s="155">
        <v>5523.9566690935917</v>
      </c>
      <c r="I27" s="155">
        <v>5550.5834946614996</v>
      </c>
      <c r="J27" s="155">
        <v>5273.4055637488</v>
      </c>
      <c r="K27" s="146">
        <f t="shared" si="0"/>
        <v>-277.17793091269959</v>
      </c>
      <c r="L27" s="137"/>
    </row>
    <row r="28" spans="1:12" x14ac:dyDescent="0.2">
      <c r="A28" s="133" t="s">
        <v>189</v>
      </c>
      <c r="B28" s="134">
        <v>145.45623330000001</v>
      </c>
      <c r="C28" s="134">
        <v>226.69238728999997</v>
      </c>
      <c r="D28" s="134">
        <v>187.6665457</v>
      </c>
      <c r="E28" s="135">
        <v>274.10237995</v>
      </c>
      <c r="F28" s="135">
        <v>223.22766458999999</v>
      </c>
      <c r="G28" s="135">
        <v>271.96683225999999</v>
      </c>
      <c r="H28" s="135">
        <v>272.66321003999997</v>
      </c>
      <c r="I28" s="135">
        <v>353.72172879999999</v>
      </c>
      <c r="J28" s="135">
        <v>231.66048119999999</v>
      </c>
      <c r="K28" s="136">
        <f t="shared" si="0"/>
        <v>-122.0612476</v>
      </c>
      <c r="L28" s="137"/>
    </row>
    <row r="29" spans="1:12" x14ac:dyDescent="0.2">
      <c r="A29" s="138" t="s">
        <v>126</v>
      </c>
      <c r="B29" s="139">
        <v>271.49108403999998</v>
      </c>
      <c r="C29" s="139">
        <v>439.97620403999997</v>
      </c>
      <c r="D29" s="139">
        <v>565.99311258</v>
      </c>
      <c r="E29" s="140">
        <v>417.86122081999997</v>
      </c>
      <c r="F29" s="135">
        <v>562.06978747999995</v>
      </c>
      <c r="G29" s="135">
        <v>707.34255554999993</v>
      </c>
      <c r="H29" s="135">
        <v>936.81715671000006</v>
      </c>
      <c r="I29" s="135">
        <v>768.40800253999998</v>
      </c>
      <c r="J29" s="135">
        <v>779.93457183999999</v>
      </c>
      <c r="K29" s="136">
        <f t="shared" si="0"/>
        <v>11.526569300000006</v>
      </c>
      <c r="L29" s="137"/>
    </row>
    <row r="30" spans="1:12" x14ac:dyDescent="0.2">
      <c r="A30" s="138" t="s">
        <v>127</v>
      </c>
      <c r="B30" s="139">
        <v>61.031203120000001</v>
      </c>
      <c r="C30" s="139">
        <v>102.05565912</v>
      </c>
      <c r="D30" s="139">
        <v>110.65500941000001</v>
      </c>
      <c r="E30" s="140">
        <v>161.42100954</v>
      </c>
      <c r="F30" s="135">
        <v>167.95654856000002</v>
      </c>
      <c r="G30" s="135">
        <v>73.682679809999996</v>
      </c>
      <c r="H30" s="135">
        <v>86.732511809999991</v>
      </c>
      <c r="I30" s="135">
        <v>90.292348809999993</v>
      </c>
      <c r="J30" s="135">
        <v>109.23697410999999</v>
      </c>
      <c r="K30" s="136">
        <f t="shared" si="0"/>
        <v>18.944625299999998</v>
      </c>
      <c r="L30" s="137"/>
    </row>
    <row r="31" spans="1:12" ht="25.5" x14ac:dyDescent="0.2">
      <c r="A31" s="138" t="s">
        <v>128</v>
      </c>
      <c r="B31" s="139">
        <v>1377.5662660600001</v>
      </c>
      <c r="C31" s="139">
        <v>1216.57360417</v>
      </c>
      <c r="D31" s="139">
        <v>1018.2053264699999</v>
      </c>
      <c r="E31" s="140">
        <v>1297.7945546599999</v>
      </c>
      <c r="F31" s="135">
        <v>1417.96528371</v>
      </c>
      <c r="G31" s="135">
        <v>1176.7978450199998</v>
      </c>
      <c r="H31" s="135">
        <v>1125.5212569599998</v>
      </c>
      <c r="I31" s="135">
        <v>1184.4965216300002</v>
      </c>
      <c r="J31" s="135">
        <v>1624.9272919299999</v>
      </c>
      <c r="K31" s="136">
        <f t="shared" si="0"/>
        <v>440.43077029999972</v>
      </c>
      <c r="L31" s="137"/>
    </row>
    <row r="32" spans="1:12" x14ac:dyDescent="0.2">
      <c r="A32" s="138" t="s">
        <v>129</v>
      </c>
      <c r="B32" s="139">
        <v>256.57299999999998</v>
      </c>
      <c r="C32" s="139">
        <v>58.385905529999995</v>
      </c>
      <c r="D32" s="139">
        <v>0</v>
      </c>
      <c r="E32" s="140">
        <v>493.2</v>
      </c>
      <c r="F32" s="135">
        <v>197.28</v>
      </c>
      <c r="G32" s="135">
        <v>2092.9</v>
      </c>
      <c r="H32" s="135">
        <v>3634.4211547599998</v>
      </c>
      <c r="I32" s="135">
        <v>3371.1290289799999</v>
      </c>
      <c r="J32" s="135">
        <v>4708.1958053799999</v>
      </c>
      <c r="K32" s="136">
        <f t="shared" si="0"/>
        <v>1337.0667764</v>
      </c>
      <c r="L32" s="137"/>
    </row>
    <row r="33" spans="1:12" x14ac:dyDescent="0.2">
      <c r="A33" s="138" t="s">
        <v>130</v>
      </c>
      <c r="B33" s="139">
        <v>8618.5472393999989</v>
      </c>
      <c r="C33" s="139">
        <v>15942.510127399999</v>
      </c>
      <c r="D33" s="139">
        <v>19979.032968559997</v>
      </c>
      <c r="E33" s="140">
        <v>18024.292322350004</v>
      </c>
      <c r="F33" s="135">
        <v>15611.56244799</v>
      </c>
      <c r="G33" s="135">
        <v>18602.504629769999</v>
      </c>
      <c r="H33" s="135">
        <v>22287.405119890002</v>
      </c>
      <c r="I33" s="135">
        <v>19151.330977630001</v>
      </c>
      <c r="J33" s="135">
        <v>17219.349335440002</v>
      </c>
      <c r="K33" s="136">
        <f t="shared" si="0"/>
        <v>-1931.9816421899995</v>
      </c>
      <c r="L33" s="137"/>
    </row>
    <row r="34" spans="1:12" x14ac:dyDescent="0.2">
      <c r="A34" s="156" t="s">
        <v>131</v>
      </c>
      <c r="B34" s="139">
        <v>5004.5743547000002</v>
      </c>
      <c r="C34" s="139">
        <v>12266.561972699999</v>
      </c>
      <c r="D34" s="139">
        <v>16161.658904259999</v>
      </c>
      <c r="E34" s="140">
        <v>13368.70131036</v>
      </c>
      <c r="F34" s="135">
        <v>10833.35712065</v>
      </c>
      <c r="G34" s="135">
        <v>13655.202032030002</v>
      </c>
      <c r="H34" s="135">
        <v>16725.65860585</v>
      </c>
      <c r="I34" s="135">
        <v>13715.53620246</v>
      </c>
      <c r="J34" s="135">
        <v>12195.504290549999</v>
      </c>
      <c r="K34" s="136">
        <f t="shared" si="0"/>
        <v>-1520.0319119100004</v>
      </c>
      <c r="L34" s="137"/>
    </row>
    <row r="35" spans="1:12" x14ac:dyDescent="0.2">
      <c r="A35" s="156" t="s">
        <v>132</v>
      </c>
      <c r="B35" s="139">
        <v>2723.8280355399997</v>
      </c>
      <c r="C35" s="139">
        <v>2793.2559575400001</v>
      </c>
      <c r="D35" s="139">
        <v>2934.18571109</v>
      </c>
      <c r="E35" s="140">
        <v>3773.8753567799999</v>
      </c>
      <c r="F35" s="135">
        <v>3956.4777941299999</v>
      </c>
      <c r="G35" s="135">
        <v>3771.7948910599998</v>
      </c>
      <c r="H35" s="135">
        <v>4382.8668098600001</v>
      </c>
      <c r="I35" s="135">
        <v>4406.0918307800002</v>
      </c>
      <c r="J35" s="135">
        <v>4466.831671519999</v>
      </c>
      <c r="K35" s="136">
        <f t="shared" si="0"/>
        <v>60.739840739998726</v>
      </c>
      <c r="L35" s="137"/>
    </row>
    <row r="36" spans="1:12" x14ac:dyDescent="0.2">
      <c r="A36" s="156" t="s">
        <v>133</v>
      </c>
      <c r="B36" s="139">
        <v>0</v>
      </c>
      <c r="C36" s="139">
        <v>0</v>
      </c>
      <c r="D36" s="139">
        <v>0</v>
      </c>
      <c r="E36" s="140">
        <v>0</v>
      </c>
      <c r="F36" s="135">
        <v>0</v>
      </c>
      <c r="G36" s="135">
        <v>0</v>
      </c>
      <c r="H36" s="135">
        <v>0</v>
      </c>
      <c r="I36" s="135">
        <v>0</v>
      </c>
      <c r="J36" s="135">
        <v>0</v>
      </c>
      <c r="K36" s="136">
        <f t="shared" si="0"/>
        <v>0</v>
      </c>
      <c r="L36" s="137"/>
    </row>
    <row r="37" spans="1:12" x14ac:dyDescent="0.2">
      <c r="A37" s="156" t="s">
        <v>134</v>
      </c>
      <c r="B37" s="139">
        <v>890.14484916000004</v>
      </c>
      <c r="C37" s="139">
        <v>882.69219715999998</v>
      </c>
      <c r="D37" s="139">
        <v>883.18835321000006</v>
      </c>
      <c r="E37" s="140">
        <v>881.71565521000002</v>
      </c>
      <c r="F37" s="135">
        <v>821.72753321000005</v>
      </c>
      <c r="G37" s="135">
        <v>1175.50770668</v>
      </c>
      <c r="H37" s="135">
        <v>1178.8797041799999</v>
      </c>
      <c r="I37" s="135">
        <v>1029.7029443900001</v>
      </c>
      <c r="J37" s="135">
        <v>557.01337337000007</v>
      </c>
      <c r="K37" s="136">
        <f t="shared" si="0"/>
        <v>-472.68957102000002</v>
      </c>
      <c r="L37" s="137"/>
    </row>
    <row r="38" spans="1:12" x14ac:dyDescent="0.2">
      <c r="A38" s="138" t="s">
        <v>135</v>
      </c>
      <c r="B38" s="139">
        <v>2623.0839999999998</v>
      </c>
      <c r="C38" s="139">
        <v>2617.1979999999999</v>
      </c>
      <c r="D38" s="139">
        <v>2359.913</v>
      </c>
      <c r="E38" s="140">
        <v>2699.7085200000001</v>
      </c>
      <c r="F38" s="135">
        <v>2159.6970000000001</v>
      </c>
      <c r="G38" s="135">
        <v>4196.5627076599994</v>
      </c>
      <c r="H38" s="135">
        <v>4975.5485350299996</v>
      </c>
      <c r="I38" s="135">
        <v>5586.7770937699997</v>
      </c>
      <c r="J38" s="135">
        <v>5611.9341516599998</v>
      </c>
      <c r="K38" s="136">
        <f t="shared" si="0"/>
        <v>25.157057890000033</v>
      </c>
      <c r="L38" s="137"/>
    </row>
    <row r="39" spans="1:12" x14ac:dyDescent="0.2">
      <c r="A39" s="142" t="s">
        <v>136</v>
      </c>
      <c r="B39" s="143">
        <v>4132.3904784999995</v>
      </c>
      <c r="C39" s="143">
        <v>1507.5846821700036</v>
      </c>
      <c r="D39" s="143">
        <v>1717.63620788</v>
      </c>
      <c r="E39" s="144">
        <v>1840.29074412</v>
      </c>
      <c r="F39" s="145">
        <v>3956.6389998272043</v>
      </c>
      <c r="G39" s="145">
        <v>2054.6328019799998</v>
      </c>
      <c r="H39" s="145">
        <v>0</v>
      </c>
      <c r="I39" s="145">
        <v>2560.05624653</v>
      </c>
      <c r="J39" s="145">
        <v>3753.1300685199999</v>
      </c>
      <c r="K39" s="146">
        <f t="shared" si="0"/>
        <v>1193.0738219899999</v>
      </c>
      <c r="L39" s="137"/>
    </row>
    <row r="40" spans="1:12" x14ac:dyDescent="0.2">
      <c r="A40" s="147" t="s">
        <v>137</v>
      </c>
      <c r="B40" s="148">
        <v>17486.13950442</v>
      </c>
      <c r="C40" s="148">
        <v>22110.976569719998</v>
      </c>
      <c r="D40" s="148">
        <v>25939.102170599999</v>
      </c>
      <c r="E40" s="149">
        <v>25208.67075144</v>
      </c>
      <c r="F40" s="150">
        <v>24296.397732157206</v>
      </c>
      <c r="G40" s="150">
        <v>29176.390052049999</v>
      </c>
      <c r="H40" s="150">
        <v>35915.511089569998</v>
      </c>
      <c r="I40" s="150">
        <v>33066.211948689997</v>
      </c>
      <c r="J40" s="150">
        <v>34038.368680079999</v>
      </c>
      <c r="K40" s="151">
        <f t="shared" si="0"/>
        <v>972.15673139000137</v>
      </c>
      <c r="L40" s="137"/>
    </row>
    <row r="41" spans="1:12" x14ac:dyDescent="0.2">
      <c r="A41" s="157" t="s">
        <v>124</v>
      </c>
      <c r="B41" s="158">
        <v>16733.09059851</v>
      </c>
      <c r="C41" s="158">
        <v>21592.307679720001</v>
      </c>
      <c r="D41" s="158">
        <v>25676.798340900001</v>
      </c>
      <c r="E41" s="145">
        <v>24864.53075677</v>
      </c>
      <c r="F41" s="145">
        <v>23856.331330907207</v>
      </c>
      <c r="G41" s="145">
        <v>26595.849304949999</v>
      </c>
      <c r="H41" s="145">
        <v>33398.901068619998</v>
      </c>
      <c r="I41" s="145">
        <v>30467.361338160001</v>
      </c>
      <c r="J41" s="145">
        <v>31141.179514080002</v>
      </c>
      <c r="K41" s="136">
        <f t="shared" si="0"/>
        <v>673.81817592000152</v>
      </c>
      <c r="L41" s="137"/>
    </row>
    <row r="42" spans="1:12" x14ac:dyDescent="0.2">
      <c r="A42" s="159" t="s">
        <v>125</v>
      </c>
      <c r="B42" s="143">
        <v>753.04890590999992</v>
      </c>
      <c r="C42" s="143">
        <v>518.66889000000003</v>
      </c>
      <c r="D42" s="143">
        <v>262.30382969999999</v>
      </c>
      <c r="E42" s="144">
        <v>344.13999467000002</v>
      </c>
      <c r="F42" s="144">
        <v>440.06640125000001</v>
      </c>
      <c r="G42" s="154">
        <v>2580.5407470999999</v>
      </c>
      <c r="H42" s="155">
        <v>2516.6100209499996</v>
      </c>
      <c r="I42" s="155">
        <v>2598.8506105300003</v>
      </c>
      <c r="J42" s="155">
        <v>2897.1891659999997</v>
      </c>
      <c r="K42" s="151">
        <f t="shared" si="0"/>
        <v>298.33855546999939</v>
      </c>
      <c r="L42" s="137"/>
    </row>
    <row r="43" spans="1:12" x14ac:dyDescent="0.2">
      <c r="A43" s="160" t="s">
        <v>138</v>
      </c>
      <c r="B43" s="161">
        <v>11933.178</v>
      </c>
      <c r="C43" s="161">
        <v>12384.686909350001</v>
      </c>
      <c r="D43" s="161">
        <v>10603.759247600001</v>
      </c>
      <c r="E43" s="162">
        <v>10728.759247600001</v>
      </c>
      <c r="F43" s="162">
        <v>11430.0062476</v>
      </c>
      <c r="G43" s="135">
        <v>11430.0062476</v>
      </c>
      <c r="H43" s="135">
        <v>13232.372080499999</v>
      </c>
      <c r="I43" s="135">
        <v>13232.372080499999</v>
      </c>
      <c r="J43" s="135">
        <v>14732.372080499999</v>
      </c>
      <c r="K43" s="136">
        <f t="shared" si="0"/>
        <v>1500</v>
      </c>
      <c r="L43" s="137"/>
    </row>
    <row r="44" spans="1:12" x14ac:dyDescent="0.2">
      <c r="A44" s="133" t="s">
        <v>139</v>
      </c>
      <c r="B44" s="134">
        <v>1683.0295000000001</v>
      </c>
      <c r="C44" s="134">
        <v>-764.80212159000109</v>
      </c>
      <c r="D44" s="134">
        <v>473.63345709000203</v>
      </c>
      <c r="E44" s="135">
        <v>1023.2361888299994</v>
      </c>
      <c r="F44" s="135">
        <v>698.529</v>
      </c>
      <c r="G44" s="135">
        <v>330.47602086999984</v>
      </c>
      <c r="H44" s="135">
        <v>-278.11772982000218</v>
      </c>
      <c r="I44" s="135">
        <v>-648.13952548000213</v>
      </c>
      <c r="J44" s="135">
        <v>-894.00939642999504</v>
      </c>
      <c r="K44" s="136">
        <f t="shared" si="0"/>
        <v>-245.8698709499929</v>
      </c>
      <c r="L44" s="137"/>
    </row>
    <row r="45" spans="1:12" x14ac:dyDescent="0.2">
      <c r="A45" s="138" t="s">
        <v>140</v>
      </c>
      <c r="B45" s="139">
        <v>-114.73969851000001</v>
      </c>
      <c r="C45" s="139">
        <v>1544.6389999999999</v>
      </c>
      <c r="D45" s="139">
        <v>1549.5614819999998</v>
      </c>
      <c r="E45" s="140">
        <v>1260.5204819999999</v>
      </c>
      <c r="F45" s="135">
        <v>1261.4804819999999</v>
      </c>
      <c r="G45" s="135">
        <v>1594.347094</v>
      </c>
      <c r="H45" s="135">
        <v>682.65009400000008</v>
      </c>
      <c r="I45" s="135">
        <v>682.93141800000001</v>
      </c>
      <c r="J45" s="135">
        <v>845.57341800000006</v>
      </c>
      <c r="K45" s="136">
        <f t="shared" si="0"/>
        <v>162.64200000000005</v>
      </c>
      <c r="L45" s="137"/>
    </row>
    <row r="46" spans="1:12" x14ac:dyDescent="0.2">
      <c r="A46" s="163" t="s">
        <v>141</v>
      </c>
      <c r="B46" s="164">
        <v>454.75590934999985</v>
      </c>
      <c r="C46" s="164">
        <v>384.78599999999955</v>
      </c>
      <c r="D46" s="164">
        <v>586.66607660000068</v>
      </c>
      <c r="E46" s="164">
        <v>576.71915480260009</v>
      </c>
      <c r="F46" s="164">
        <v>664.90607299999999</v>
      </c>
      <c r="G46" s="165">
        <v>707.09007299999996</v>
      </c>
      <c r="H46" s="165">
        <v>698.06007299999999</v>
      </c>
      <c r="I46" s="165">
        <v>517.698534</v>
      </c>
      <c r="J46" s="165">
        <v>1284.4180929999998</v>
      </c>
      <c r="K46" s="146">
        <f t="shared" si="0"/>
        <v>766.71955899999978</v>
      </c>
      <c r="L46" s="137"/>
    </row>
    <row r="47" spans="1:12" x14ac:dyDescent="0.2">
      <c r="A47" s="147" t="s">
        <v>142</v>
      </c>
      <c r="B47" s="148">
        <v>13956.22371084</v>
      </c>
      <c r="C47" s="148">
        <v>13549.309787759999</v>
      </c>
      <c r="D47" s="148">
        <v>13213.620263290002</v>
      </c>
      <c r="E47" s="149">
        <v>13589.235073232599</v>
      </c>
      <c r="F47" s="150">
        <v>14054.9218026</v>
      </c>
      <c r="G47" s="150">
        <v>14061.919435469999</v>
      </c>
      <c r="H47" s="150">
        <v>14334.964517679997</v>
      </c>
      <c r="I47" s="166">
        <v>13784.862507019996</v>
      </c>
      <c r="J47" s="150">
        <v>15968.354195070006</v>
      </c>
      <c r="K47" s="151">
        <f t="shared" si="0"/>
        <v>2183.4916880500095</v>
      </c>
      <c r="L47" s="137"/>
    </row>
    <row r="48" spans="1:12" x14ac:dyDescent="0.2">
      <c r="B48" s="164"/>
      <c r="C48" s="164"/>
      <c r="D48" s="164"/>
      <c r="E48" s="164"/>
      <c r="F48" s="164"/>
      <c r="G48" s="164"/>
      <c r="H48" s="164"/>
      <c r="I48" s="164"/>
      <c r="J48" s="164"/>
      <c r="L48" s="137"/>
    </row>
    <row r="49" spans="1:14" x14ac:dyDescent="0.2">
      <c r="B49" s="164"/>
      <c r="C49" s="164"/>
      <c r="D49" s="164"/>
      <c r="E49" s="164"/>
      <c r="F49" s="164"/>
      <c r="G49" s="164"/>
      <c r="H49" s="164"/>
      <c r="I49" s="164"/>
      <c r="J49" s="164"/>
    </row>
    <row r="50" spans="1:14" x14ac:dyDescent="0.2">
      <c r="A50" s="126" t="s">
        <v>143</v>
      </c>
    </row>
    <row r="51" spans="1:14" x14ac:dyDescent="0.2">
      <c r="C51" s="164"/>
      <c r="K51" s="128" t="s">
        <v>105</v>
      </c>
    </row>
    <row r="52" spans="1:14" ht="75" customHeight="1" x14ac:dyDescent="0.2">
      <c r="A52" s="56"/>
      <c r="B52" s="130" t="s">
        <v>178</v>
      </c>
      <c r="C52" s="130" t="s">
        <v>179</v>
      </c>
      <c r="D52" s="130" t="s">
        <v>180</v>
      </c>
      <c r="E52" s="131" t="s">
        <v>181</v>
      </c>
      <c r="F52" s="130" t="s">
        <v>182</v>
      </c>
      <c r="G52" s="130" t="s">
        <v>183</v>
      </c>
      <c r="H52" s="131" t="s">
        <v>184</v>
      </c>
      <c r="I52" s="131" t="s">
        <v>185</v>
      </c>
      <c r="J52" s="131" t="s">
        <v>186</v>
      </c>
      <c r="K52" s="132" t="s">
        <v>187</v>
      </c>
    </row>
    <row r="53" spans="1:14" x14ac:dyDescent="0.2">
      <c r="A53" s="133" t="s">
        <v>144</v>
      </c>
      <c r="B53" s="134">
        <v>3696071.9602069999</v>
      </c>
      <c r="C53" s="134">
        <v>6208708.4110797951</v>
      </c>
      <c r="D53" s="134">
        <v>7004383.8575243345</v>
      </c>
      <c r="E53" s="135">
        <v>7584924.2404382387</v>
      </c>
      <c r="F53" s="135">
        <v>6295988.0732253464</v>
      </c>
      <c r="G53" s="135">
        <v>8026867.7619608184</v>
      </c>
      <c r="H53" s="135">
        <v>8275608.1739411168</v>
      </c>
      <c r="I53" s="135">
        <v>8677459.7517087199</v>
      </c>
      <c r="J53" s="135">
        <v>8160515.5236551911</v>
      </c>
      <c r="K53" s="136">
        <f>I53-H53</f>
        <v>401851.5777676031</v>
      </c>
    </row>
    <row r="54" spans="1:14" x14ac:dyDescent="0.2">
      <c r="A54" s="133" t="s">
        <v>145</v>
      </c>
      <c r="B54" s="134">
        <v>22371.917699999998</v>
      </c>
      <c r="C54" s="134">
        <v>12411.832065999999</v>
      </c>
      <c r="D54" s="134">
        <v>23835.459132280001</v>
      </c>
      <c r="E54" s="135">
        <v>29299.92858801</v>
      </c>
      <c r="F54" s="135">
        <v>35524.775399999999</v>
      </c>
      <c r="G54" s="135">
        <v>11407.52588315</v>
      </c>
      <c r="H54" s="135">
        <v>22708.035397009997</v>
      </c>
      <c r="I54" s="135">
        <v>28374.304743960001</v>
      </c>
      <c r="J54" s="135">
        <v>35753.283616020002</v>
      </c>
      <c r="K54" s="136">
        <f t="shared" ref="K54:K57" si="1">I54-H54</f>
        <v>5666.2693469500045</v>
      </c>
    </row>
    <row r="55" spans="1:14" x14ac:dyDescent="0.2">
      <c r="A55" s="133" t="s">
        <v>146</v>
      </c>
      <c r="B55" s="134">
        <v>2802.6446000000001</v>
      </c>
      <c r="C55" s="134">
        <v>782.06402300000002</v>
      </c>
      <c r="D55" s="134">
        <v>1455.8054790900001</v>
      </c>
      <c r="E55" s="135">
        <v>2245.03148534</v>
      </c>
      <c r="F55" s="135">
        <v>3171.8847035700001</v>
      </c>
      <c r="G55" s="135">
        <v>751.08526368000003</v>
      </c>
      <c r="H55" s="135">
        <v>1317.98186328</v>
      </c>
      <c r="I55" s="135">
        <v>2001.2502167000002</v>
      </c>
      <c r="J55" s="135">
        <v>3250.8577848099999</v>
      </c>
      <c r="K55" s="136">
        <f t="shared" si="1"/>
        <v>683.26835342000027</v>
      </c>
    </row>
    <row r="56" spans="1:14" x14ac:dyDescent="0.2">
      <c r="A56" s="133" t="s">
        <v>147</v>
      </c>
      <c r="B56" s="134">
        <v>8140.8532000000005</v>
      </c>
      <c r="C56" s="134">
        <v>2970.2740010000002</v>
      </c>
      <c r="D56" s="134">
        <v>5967.7842020999997</v>
      </c>
      <c r="E56" s="135">
        <v>9375.6092126999993</v>
      </c>
      <c r="F56" s="135">
        <v>14487.034274</v>
      </c>
      <c r="G56" s="135">
        <v>4915.66856207</v>
      </c>
      <c r="H56" s="135">
        <v>9656.1659794900006</v>
      </c>
      <c r="I56" s="135">
        <v>14598.848632069999</v>
      </c>
      <c r="J56" s="135">
        <v>19718.687737619999</v>
      </c>
      <c r="K56" s="136">
        <f t="shared" si="1"/>
        <v>4942.6826525799988</v>
      </c>
    </row>
    <row r="57" spans="1:14" ht="25.5" x14ac:dyDescent="0.2">
      <c r="A57" s="167" t="s">
        <v>148</v>
      </c>
      <c r="B57" s="168">
        <v>686.49869999999999</v>
      </c>
      <c r="C57" s="168">
        <v>162.01245800000001</v>
      </c>
      <c r="D57" s="168">
        <v>290.46392242000002</v>
      </c>
      <c r="E57" s="169">
        <v>390.28947131000001</v>
      </c>
      <c r="F57" s="169">
        <v>784.26650243999995</v>
      </c>
      <c r="G57" s="169">
        <v>168.87947628000001</v>
      </c>
      <c r="H57" s="169">
        <v>372.26705583</v>
      </c>
      <c r="I57" s="169">
        <v>636.81578302999992</v>
      </c>
      <c r="J57" s="169">
        <v>819.55985613999997</v>
      </c>
      <c r="K57" s="146">
        <f t="shared" si="1"/>
        <v>264.54872719999992</v>
      </c>
    </row>
    <row r="58" spans="1:14" x14ac:dyDescent="0.2">
      <c r="N58" s="137"/>
    </row>
    <row r="59" spans="1:14" ht="15" x14ac:dyDescent="0.25">
      <c r="A59" s="170"/>
      <c r="N59" s="137"/>
    </row>
    <row r="60" spans="1:14" x14ac:dyDescent="0.2">
      <c r="N60" s="137"/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D11" sqref="D11"/>
    </sheetView>
  </sheetViews>
  <sheetFormatPr defaultRowHeight="16.5" x14ac:dyDescent="0.3"/>
  <cols>
    <col min="1" max="1" width="31.88671875" customWidth="1"/>
    <col min="2" max="3" width="8.109375" bestFit="1" customWidth="1"/>
    <col min="4" max="4" width="8.44140625" bestFit="1" customWidth="1"/>
    <col min="5" max="5" width="11.44140625" customWidth="1"/>
  </cols>
  <sheetData>
    <row r="1" spans="1:7" s="54" customFormat="1" ht="15" customHeight="1" x14ac:dyDescent="0.3">
      <c r="A1" s="206" t="s">
        <v>163</v>
      </c>
      <c r="B1" s="207"/>
      <c r="C1" s="207"/>
      <c r="D1" s="207"/>
      <c r="E1" s="207"/>
      <c r="F1" s="208"/>
      <c r="G1" s="208"/>
    </row>
    <row r="2" spans="1:7" s="54" customFormat="1" ht="12.75" x14ac:dyDescent="0.2">
      <c r="A2" s="55"/>
    </row>
    <row r="4" spans="1:7" x14ac:dyDescent="0.3">
      <c r="A4" s="209" t="s">
        <v>35</v>
      </c>
      <c r="B4" s="209"/>
      <c r="C4" s="209"/>
      <c r="D4" s="209"/>
      <c r="E4" s="209"/>
    </row>
    <row r="5" spans="1:7" ht="39" customHeight="1" x14ac:dyDescent="0.3">
      <c r="A5" s="66"/>
      <c r="B5" s="124">
        <v>41455</v>
      </c>
      <c r="C5" s="124">
        <v>41547</v>
      </c>
      <c r="D5" s="124">
        <v>41639</v>
      </c>
      <c r="E5" s="123" t="s">
        <v>177</v>
      </c>
    </row>
    <row r="6" spans="1:7" x14ac:dyDescent="0.3">
      <c r="A6" s="68" t="s">
        <v>149</v>
      </c>
      <c r="B6" s="65">
        <v>4166.9732489999997</v>
      </c>
      <c r="C6" s="65">
        <v>4324.2370000000001</v>
      </c>
      <c r="D6" s="65">
        <v>5168.2060000000001</v>
      </c>
      <c r="E6" s="67">
        <f>C6-B6</f>
        <v>157.26375100000041</v>
      </c>
    </row>
    <row r="7" spans="1:7" x14ac:dyDescent="0.3">
      <c r="A7" s="60" t="s">
        <v>150</v>
      </c>
      <c r="B7" s="57">
        <v>643.81075099999998</v>
      </c>
      <c r="C7" s="57">
        <v>709.41800000000001</v>
      </c>
      <c r="D7" s="57">
        <v>1021.163</v>
      </c>
      <c r="E7" s="58">
        <f t="shared" ref="E7:E21" si="0">C7-B7</f>
        <v>65.607249000000024</v>
      </c>
    </row>
    <row r="8" spans="1:7" x14ac:dyDescent="0.3">
      <c r="A8" s="60" t="s">
        <v>151</v>
      </c>
      <c r="B8" s="57">
        <v>309.39069999999998</v>
      </c>
      <c r="C8" s="57">
        <v>529.19150000000002</v>
      </c>
      <c r="D8" s="57">
        <v>549.86300000000006</v>
      </c>
      <c r="E8" s="58">
        <f t="shared" si="0"/>
        <v>219.80080000000004</v>
      </c>
    </row>
    <row r="9" spans="1:7" ht="25.5" x14ac:dyDescent="0.3">
      <c r="A9" s="60" t="s">
        <v>152</v>
      </c>
      <c r="B9" s="57">
        <v>749.27880000000005</v>
      </c>
      <c r="C9" s="57">
        <v>823.73771599999998</v>
      </c>
      <c r="D9" s="57">
        <v>870.62452000000008</v>
      </c>
      <c r="E9" s="58">
        <f t="shared" si="0"/>
        <v>74.458915999999931</v>
      </c>
    </row>
    <row r="10" spans="1:7" ht="25.5" x14ac:dyDescent="0.3">
      <c r="A10" s="60" t="s">
        <v>153</v>
      </c>
      <c r="B10" s="57">
        <v>391.59740000000005</v>
      </c>
      <c r="C10" s="57">
        <v>1074.2286000000001</v>
      </c>
      <c r="D10" s="57">
        <v>1218.742</v>
      </c>
      <c r="E10" s="58">
        <f t="shared" si="0"/>
        <v>682.63120000000004</v>
      </c>
    </row>
    <row r="11" spans="1:7" x14ac:dyDescent="0.3">
      <c r="A11" s="60" t="s">
        <v>154</v>
      </c>
      <c r="B11" s="57">
        <v>2942.0649969999999</v>
      </c>
      <c r="C11" s="57">
        <v>2170.0540000000001</v>
      </c>
      <c r="D11" s="57">
        <v>2954.0650000000001</v>
      </c>
      <c r="E11" s="58">
        <f t="shared" si="0"/>
        <v>-772.01099699999986</v>
      </c>
    </row>
    <row r="12" spans="1:7" x14ac:dyDescent="0.3">
      <c r="A12" s="68" t="s">
        <v>46</v>
      </c>
      <c r="B12" s="65">
        <v>23323.773516000001</v>
      </c>
      <c r="C12" s="65">
        <v>23094.725300000002</v>
      </c>
      <c r="D12" s="65">
        <v>21870.743999999999</v>
      </c>
      <c r="E12" s="67">
        <f t="shared" si="0"/>
        <v>-229.04821599999923</v>
      </c>
    </row>
    <row r="13" spans="1:7" x14ac:dyDescent="0.3">
      <c r="A13" s="60" t="s">
        <v>155</v>
      </c>
      <c r="B13" s="57">
        <v>1860.259</v>
      </c>
      <c r="C13" s="57">
        <v>526.63400000000001</v>
      </c>
      <c r="D13" s="57">
        <v>314.37099999999998</v>
      </c>
      <c r="E13" s="58">
        <f t="shared" si="0"/>
        <v>-1333.625</v>
      </c>
    </row>
    <row r="14" spans="1:7" ht="25.5" x14ac:dyDescent="0.3">
      <c r="A14" s="60" t="s">
        <v>156</v>
      </c>
      <c r="B14" s="57">
        <v>20937.718000000001</v>
      </c>
      <c r="C14" s="57">
        <v>22054.4198</v>
      </c>
      <c r="D14" s="57">
        <v>21000.858</v>
      </c>
      <c r="E14" s="58">
        <f t="shared" si="0"/>
        <v>1116.7017999999989</v>
      </c>
    </row>
    <row r="15" spans="1:7" x14ac:dyDescent="0.3">
      <c r="A15" s="68" t="s">
        <v>157</v>
      </c>
      <c r="B15" s="65">
        <v>27490.745620559996</v>
      </c>
      <c r="C15" s="65">
        <v>27418.963080200007</v>
      </c>
      <c r="D15" s="65">
        <v>27038.950425110001</v>
      </c>
      <c r="E15" s="67">
        <f t="shared" si="0"/>
        <v>-71.782540359989071</v>
      </c>
    </row>
    <row r="16" spans="1:7" x14ac:dyDescent="0.3">
      <c r="A16" s="60" t="s">
        <v>158</v>
      </c>
      <c r="B16" s="57">
        <v>2.3039999999999998</v>
      </c>
      <c r="C16" s="57">
        <v>2.4350000000000001</v>
      </c>
      <c r="D16" s="57">
        <v>6.1769999999999996</v>
      </c>
      <c r="E16" s="58">
        <f t="shared" si="0"/>
        <v>0.13100000000000023</v>
      </c>
    </row>
    <row r="17" spans="1:7" x14ac:dyDescent="0.3">
      <c r="A17" s="60" t="s">
        <v>159</v>
      </c>
      <c r="B17" s="57">
        <v>476.51059999999995</v>
      </c>
      <c r="C17" s="57">
        <v>548.20519999999999</v>
      </c>
      <c r="D17" s="57">
        <v>475.48744949999997</v>
      </c>
      <c r="E17" s="58">
        <f t="shared" si="0"/>
        <v>71.694600000000037</v>
      </c>
    </row>
    <row r="18" spans="1:7" ht="25.5" x14ac:dyDescent="0.3">
      <c r="A18" s="60" t="s">
        <v>160</v>
      </c>
      <c r="B18" s="57">
        <v>21234.912700000001</v>
      </c>
      <c r="C18" s="57">
        <v>22079.091</v>
      </c>
      <c r="D18" s="57">
        <v>20306.494999999999</v>
      </c>
      <c r="E18" s="58">
        <f t="shared" si="0"/>
        <v>844.17829999999958</v>
      </c>
    </row>
    <row r="19" spans="1:7" ht="25.5" x14ac:dyDescent="0.3">
      <c r="A19" s="60" t="s">
        <v>161</v>
      </c>
      <c r="B19" s="57">
        <v>0</v>
      </c>
      <c r="C19" s="57">
        <v>0</v>
      </c>
      <c r="D19" s="57">
        <v>0</v>
      </c>
      <c r="E19" s="58">
        <f t="shared" si="0"/>
        <v>0</v>
      </c>
    </row>
    <row r="20" spans="1:7" x14ac:dyDescent="0.3">
      <c r="A20" s="60" t="s">
        <v>162</v>
      </c>
      <c r="B20" s="57">
        <v>2999.8777690000002</v>
      </c>
      <c r="C20" s="57">
        <v>1723.354</v>
      </c>
      <c r="D20" s="57">
        <v>2894.1183849999998</v>
      </c>
      <c r="E20" s="58">
        <f t="shared" si="0"/>
        <v>-1276.5237690000001</v>
      </c>
    </row>
    <row r="21" spans="1:7" x14ac:dyDescent="0.3">
      <c r="A21" s="64" t="s">
        <v>94</v>
      </c>
      <c r="B21" s="63">
        <v>816.32590000000005</v>
      </c>
      <c r="C21" s="63">
        <v>727.49099999999999</v>
      </c>
      <c r="D21" s="63">
        <v>1241.9002</v>
      </c>
      <c r="E21" s="59">
        <f t="shared" si="0"/>
        <v>-88.834900000000061</v>
      </c>
    </row>
    <row r="25" spans="1:7" x14ac:dyDescent="0.3">
      <c r="A25" s="206" t="s">
        <v>172</v>
      </c>
      <c r="B25" s="207"/>
      <c r="C25" s="207"/>
      <c r="D25" s="207"/>
      <c r="E25" s="207"/>
      <c r="F25" s="208"/>
      <c r="G25" s="208"/>
    </row>
    <row r="26" spans="1:7" x14ac:dyDescent="0.3">
      <c r="A26" s="70"/>
      <c r="B26" s="71"/>
      <c r="C26" s="71"/>
      <c r="D26" s="71"/>
      <c r="E26" s="71"/>
      <c r="F26" s="72"/>
      <c r="G26" s="72"/>
    </row>
    <row r="27" spans="1:7" x14ac:dyDescent="0.3">
      <c r="B27" s="52"/>
      <c r="C27" s="52"/>
      <c r="E27" s="52" t="s">
        <v>35</v>
      </c>
    </row>
    <row r="28" spans="1:7" x14ac:dyDescent="0.3">
      <c r="A28" s="73"/>
      <c r="B28" s="116">
        <v>41364</v>
      </c>
      <c r="C28" s="122">
        <v>41455</v>
      </c>
      <c r="D28" s="122">
        <v>41547</v>
      </c>
      <c r="E28" s="122">
        <v>41639</v>
      </c>
    </row>
    <row r="29" spans="1:7" x14ac:dyDescent="0.3">
      <c r="A29" s="75" t="s">
        <v>164</v>
      </c>
      <c r="B29" s="121">
        <v>1123352.7302649999</v>
      </c>
      <c r="C29" s="119">
        <v>1344317.2679630001</v>
      </c>
      <c r="D29" s="76">
        <v>1368550.7251154389</v>
      </c>
      <c r="E29" s="76">
        <v>1439286.122362507</v>
      </c>
    </row>
    <row r="30" spans="1:7" x14ac:dyDescent="0.3">
      <c r="A30" s="74" t="s">
        <v>165</v>
      </c>
      <c r="B30" s="61">
        <v>2497.5267919999997</v>
      </c>
      <c r="C30" s="118">
        <v>5764.9355860000005</v>
      </c>
      <c r="D30" s="58">
        <v>6030.4917572426002</v>
      </c>
      <c r="E30" s="58">
        <v>4291.8391112396021</v>
      </c>
    </row>
    <row r="31" spans="1:7" x14ac:dyDescent="0.3">
      <c r="A31" s="77" t="s">
        <v>166</v>
      </c>
      <c r="B31" s="61">
        <v>833.69710000000009</v>
      </c>
      <c r="C31" s="118">
        <v>192.86742000000001</v>
      </c>
      <c r="D31" s="58">
        <v>115.60344000000001</v>
      </c>
      <c r="E31" s="58">
        <v>2.2052200000000002</v>
      </c>
    </row>
    <row r="32" spans="1:7" x14ac:dyDescent="0.3">
      <c r="A32" s="74" t="s">
        <v>167</v>
      </c>
      <c r="B32" s="61">
        <v>77045.068906</v>
      </c>
      <c r="C32" s="118">
        <v>99993.723005000007</v>
      </c>
      <c r="D32" s="58">
        <v>46721.989095607038</v>
      </c>
      <c r="E32" s="58">
        <v>27206.890401898385</v>
      </c>
    </row>
    <row r="33" spans="1:5" x14ac:dyDescent="0.3">
      <c r="A33" s="77" t="s">
        <v>166</v>
      </c>
      <c r="B33" s="61">
        <v>1111.3483609999998</v>
      </c>
      <c r="C33" s="118">
        <v>1522.710065</v>
      </c>
      <c r="D33" s="58">
        <v>847.4166226166401</v>
      </c>
      <c r="E33" s="58">
        <v>2472.7072025609818</v>
      </c>
    </row>
    <row r="34" spans="1:5" x14ac:dyDescent="0.3">
      <c r="A34" s="74" t="s">
        <v>168</v>
      </c>
      <c r="B34" s="61">
        <v>89385.841424999991</v>
      </c>
      <c r="C34" s="118">
        <v>105080.178636</v>
      </c>
      <c r="D34" s="58">
        <v>72231.629285610004</v>
      </c>
      <c r="E34" s="58">
        <v>125565.6684032944</v>
      </c>
    </row>
    <row r="35" spans="1:5" x14ac:dyDescent="0.3">
      <c r="A35" s="77" t="s">
        <v>166</v>
      </c>
      <c r="B35" s="61">
        <v>638.81899999999996</v>
      </c>
      <c r="C35" s="118">
        <v>3320.164127</v>
      </c>
      <c r="D35" s="58">
        <v>3690.9890740000001</v>
      </c>
      <c r="E35" s="58">
        <v>21577.646102039998</v>
      </c>
    </row>
    <row r="36" spans="1:5" x14ac:dyDescent="0.3">
      <c r="A36" s="74" t="s">
        <v>169</v>
      </c>
      <c r="B36" s="61">
        <v>954424.29314199998</v>
      </c>
      <c r="C36" s="118">
        <v>1133478.430736</v>
      </c>
      <c r="D36" s="58">
        <v>1243566.6149769793</v>
      </c>
      <c r="E36" s="58">
        <v>1282221.7244460746</v>
      </c>
    </row>
    <row r="37" spans="1:5" x14ac:dyDescent="0.3">
      <c r="A37" s="77" t="s">
        <v>166</v>
      </c>
      <c r="B37" s="61">
        <v>8.6051680000000008</v>
      </c>
      <c r="C37" s="118">
        <v>727.00516900000002</v>
      </c>
      <c r="D37" s="58">
        <v>200.029854</v>
      </c>
      <c r="E37" s="58">
        <v>934.40622134800003</v>
      </c>
    </row>
    <row r="38" spans="1:5" x14ac:dyDescent="0.3">
      <c r="A38" s="75" t="s">
        <v>170</v>
      </c>
      <c r="B38" s="117">
        <v>89797.649046000006</v>
      </c>
      <c r="C38" s="119">
        <v>82375.615590000001</v>
      </c>
      <c r="D38" s="76">
        <v>95874.1068283028</v>
      </c>
      <c r="E38" s="76">
        <v>106925.06676404615</v>
      </c>
    </row>
    <row r="39" spans="1:5" x14ac:dyDescent="0.3">
      <c r="A39" s="74" t="s">
        <v>165</v>
      </c>
      <c r="B39" s="61">
        <v>761.21475099999998</v>
      </c>
      <c r="C39" s="118">
        <v>1056.1023050000001</v>
      </c>
      <c r="D39" s="58">
        <v>2.9118900000000001</v>
      </c>
      <c r="E39" s="58">
        <v>165.99422000000001</v>
      </c>
    </row>
    <row r="40" spans="1:5" x14ac:dyDescent="0.3">
      <c r="A40" s="77" t="s">
        <v>166</v>
      </c>
      <c r="B40" s="61">
        <v>754.74549999999999</v>
      </c>
      <c r="C40" s="118">
        <v>1055.3079</v>
      </c>
      <c r="D40" s="58">
        <v>0.111</v>
      </c>
      <c r="E40" s="58">
        <v>34.458219999999997</v>
      </c>
    </row>
    <row r="41" spans="1:5" x14ac:dyDescent="0.3">
      <c r="A41" s="74" t="s">
        <v>167</v>
      </c>
      <c r="B41" s="61">
        <v>136.476584</v>
      </c>
      <c r="C41" s="118">
        <v>299.80956400000002</v>
      </c>
      <c r="D41" s="58">
        <v>454.38885800531199</v>
      </c>
      <c r="E41" s="58">
        <v>663.69963043174801</v>
      </c>
    </row>
    <row r="42" spans="1:5" x14ac:dyDescent="0.3">
      <c r="A42" s="77" t="s">
        <v>166</v>
      </c>
      <c r="B42" s="61">
        <v>134.62972299999998</v>
      </c>
      <c r="C42" s="118">
        <v>217.061002</v>
      </c>
      <c r="D42" s="58">
        <v>378.25067400531202</v>
      </c>
      <c r="E42" s="58">
        <v>414.57685558254809</v>
      </c>
    </row>
    <row r="43" spans="1:5" x14ac:dyDescent="0.3">
      <c r="A43" s="74" t="s">
        <v>168</v>
      </c>
      <c r="B43" s="61">
        <v>5047.3877919999995</v>
      </c>
      <c r="C43" s="118">
        <v>3056.6626729999998</v>
      </c>
      <c r="D43" s="58">
        <v>7713.327332297491</v>
      </c>
      <c r="E43" s="58">
        <v>10295.927454614397</v>
      </c>
    </row>
    <row r="44" spans="1:5" x14ac:dyDescent="0.3">
      <c r="A44" s="77" t="s">
        <v>166</v>
      </c>
      <c r="B44" s="61">
        <v>0</v>
      </c>
      <c r="C44" s="118">
        <v>205.99889999999999</v>
      </c>
      <c r="D44" s="58">
        <v>597.30651399999999</v>
      </c>
      <c r="E44" s="58">
        <v>0</v>
      </c>
    </row>
    <row r="45" spans="1:5" x14ac:dyDescent="0.3">
      <c r="A45" s="74" t="s">
        <v>169</v>
      </c>
      <c r="B45" s="61">
        <v>83852.569919000001</v>
      </c>
      <c r="C45" s="118">
        <v>77963.041047999985</v>
      </c>
      <c r="D45" s="58">
        <v>87703.478747999994</v>
      </c>
      <c r="E45" s="58">
        <v>95799.445458999995</v>
      </c>
    </row>
    <row r="46" spans="1:5" x14ac:dyDescent="0.3">
      <c r="A46" s="78" t="s">
        <v>166</v>
      </c>
      <c r="B46" s="62">
        <v>8.6051680000000008</v>
      </c>
      <c r="C46" s="120">
        <v>0</v>
      </c>
      <c r="D46" s="59">
        <v>0</v>
      </c>
      <c r="E46" s="59">
        <v>0</v>
      </c>
    </row>
    <row r="47" spans="1:5" x14ac:dyDescent="0.3">
      <c r="A47" s="69"/>
      <c r="B47" s="69"/>
      <c r="C47" s="69"/>
      <c r="D47" s="69"/>
    </row>
    <row r="48" spans="1:5" x14ac:dyDescent="0.3">
      <c r="A48" s="69" t="s">
        <v>171</v>
      </c>
      <c r="B48" s="69"/>
      <c r="C48" s="69"/>
      <c r="D48" s="69"/>
    </row>
  </sheetData>
  <mergeCells count="3">
    <mergeCell ref="A1:G1"/>
    <mergeCell ref="A25:G25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1.</vt:lpstr>
      <vt:lpstr>Table 2.</vt:lpstr>
      <vt:lpstr>Table 3.</vt:lpstr>
      <vt:lpstr>Table 4.</vt:lpstr>
      <vt:lpstr>Table 5.</vt:lpstr>
      <vt:lpstr>Table 6.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Harutyunyan</dc:creator>
  <cp:lastModifiedBy>u</cp:lastModifiedBy>
  <dcterms:created xsi:type="dcterms:W3CDTF">2013-11-01T06:40:03Z</dcterms:created>
  <dcterms:modified xsi:type="dcterms:W3CDTF">2014-02-26T07:40:58Z</dcterms:modified>
</cp:coreProperties>
</file>