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35" windowWidth="15570" windowHeight="11505" activeTab="1"/>
  </bookViews>
  <sheets>
    <sheet name="Table 1." sheetId="1" r:id="rId1"/>
    <sheet name="Table 2." sheetId="7" r:id="rId2"/>
    <sheet name="Table 3." sheetId="2" r:id="rId3"/>
    <sheet name="Table 4." sheetId="3" r:id="rId4"/>
    <sheet name="Table 5." sheetId="6" r:id="rId5"/>
    <sheet name="Table 6." sheetId="5" r:id="rId6"/>
  </sheets>
  <calcPr calcId="145621"/>
</workbook>
</file>

<file path=xl/calcChain.xml><?xml version="1.0" encoding="utf-8"?>
<calcChain xmlns="http://schemas.openxmlformats.org/spreadsheetml/2006/main">
  <c r="G57" i="6" l="1"/>
  <c r="G56" i="6"/>
  <c r="G55" i="6"/>
  <c r="G54" i="6"/>
  <c r="G53" i="6"/>
  <c r="G47" i="6" l="1"/>
  <c r="G46" i="6"/>
  <c r="G45" i="6"/>
  <c r="G44" i="6"/>
  <c r="G43" i="6"/>
  <c r="G42" i="6"/>
  <c r="G41" i="6"/>
  <c r="G40" i="6"/>
  <c r="G39" i="6"/>
  <c r="G38" i="6"/>
  <c r="G37" i="6"/>
  <c r="G36" i="6"/>
  <c r="G35" i="6"/>
  <c r="G34" i="6"/>
  <c r="G33" i="6"/>
  <c r="G32" i="6"/>
  <c r="G31" i="6"/>
  <c r="G30" i="6"/>
  <c r="G29" i="6"/>
  <c r="G28" i="6"/>
  <c r="G27" i="6"/>
  <c r="G26" i="6"/>
  <c r="G25" i="6"/>
  <c r="G24" i="6"/>
  <c r="G23" i="6"/>
  <c r="G22" i="6"/>
  <c r="G21" i="6"/>
  <c r="G20" i="6"/>
  <c r="G19" i="6"/>
  <c r="G18" i="6"/>
  <c r="G17" i="6"/>
  <c r="G16" i="6"/>
  <c r="G15" i="6"/>
  <c r="G14" i="6"/>
  <c r="G13" i="6"/>
  <c r="G12" i="6"/>
  <c r="G11" i="6"/>
  <c r="G10" i="6"/>
  <c r="G9" i="6"/>
  <c r="G8" i="6"/>
  <c r="G40" i="3" l="1"/>
  <c r="G39" i="3"/>
  <c r="G38" i="3"/>
  <c r="G37" i="3"/>
  <c r="G35" i="3"/>
  <c r="G34" i="3"/>
  <c r="G33" i="3"/>
  <c r="G32" i="3"/>
  <c r="G31" i="3"/>
  <c r="G30" i="3"/>
  <c r="G29" i="3"/>
  <c r="G28" i="3"/>
  <c r="G27" i="3"/>
  <c r="G26" i="3"/>
  <c r="G24" i="3"/>
  <c r="G22" i="3"/>
  <c r="G21" i="3"/>
  <c r="G20" i="3"/>
  <c r="G19" i="3"/>
  <c r="G17" i="3"/>
  <c r="G15" i="3"/>
  <c r="G14" i="3"/>
  <c r="G13" i="3"/>
  <c r="G12" i="3"/>
  <c r="G11" i="3"/>
  <c r="G10" i="3"/>
  <c r="G9" i="3"/>
  <c r="G7" i="3"/>
  <c r="G6" i="3"/>
  <c r="G5" i="3"/>
  <c r="G40" i="2"/>
  <c r="G39" i="2"/>
  <c r="G38" i="2"/>
  <c r="G37" i="2"/>
  <c r="G35" i="2"/>
  <c r="G34" i="2"/>
  <c r="G33" i="2"/>
  <c r="G32" i="2"/>
  <c r="G31" i="2"/>
  <c r="G30" i="2"/>
  <c r="G29" i="2"/>
  <c r="G28" i="2"/>
  <c r="G27" i="2"/>
  <c r="G25" i="2"/>
  <c r="G23" i="2"/>
  <c r="G22" i="2"/>
  <c r="G21" i="2"/>
  <c r="G20" i="2"/>
  <c r="G19" i="2"/>
  <c r="G17" i="2"/>
  <c r="G15" i="2"/>
  <c r="G14" i="2"/>
  <c r="G13" i="2"/>
  <c r="G12" i="2"/>
  <c r="G11" i="2"/>
  <c r="G10" i="2"/>
  <c r="G9" i="2"/>
  <c r="G8" i="2"/>
  <c r="G7" i="2"/>
  <c r="G6" i="2"/>
</calcChain>
</file>

<file path=xl/sharedStrings.xml><?xml version="1.0" encoding="utf-8"?>
<sst xmlns="http://schemas.openxmlformats.org/spreadsheetml/2006/main" count="245" uniqueCount="204">
  <si>
    <t>üÇÝ³Ýë³Ï³Ý Ï³½Ù³Ï»ñåáõÃÛáõÝÝ»ñÇ ù³Ý³ÏÁ ¨ Ï³éáõóí³ÍùÁ</t>
  </si>
  <si>
    <t>¸-12</t>
  </si>
  <si>
    <t>Մ-13</t>
  </si>
  <si>
    <t>Ð-13</t>
  </si>
  <si>
    <t>ê-13</t>
  </si>
  <si>
    <t>´³ÝÏ»ñÇ ù³Ý³ÏÁ</t>
  </si>
  <si>
    <t>´³ÝÏ»ñÇ ù³Ý³ÏÝ Áëï Ï³½Ù³Ï»ñå³Çñ³í³Ï³Ý Ó¨Ç</t>
  </si>
  <si>
    <t xml:space="preserve">  ´´À</t>
  </si>
  <si>
    <t xml:space="preserve">  ö´À</t>
  </si>
  <si>
    <t xml:space="preserve">  êäÀ</t>
  </si>
  <si>
    <t xml:space="preserve">  Îááå»ñ³ïÇí</t>
  </si>
  <si>
    <t>úï³ñ»ñÏñÛ³ ÷³Û³ï»ñ»ñÇ Ù³ëÝ³ÏóáõÃÛ³Ùµ</t>
  </si>
  <si>
    <t xml:space="preserve">   ³Û¹ ÃíáõÙ` 50%-Çó ³í»É</t>
  </si>
  <si>
    <t xml:space="preserve">      ³Û¹ ÃíáõÙ` 95%-Çó ³í»É</t>
  </si>
  <si>
    <t xml:space="preserve">´³ÝÏ»ñÇ Ï³ÝáÝ³¹ñ³Ï³Ý ÑÇÙÝ³¹ñ³ÙÝ»ñáõÙ ûï³ñ»ñÏñÛ³ Ù³ëÝ³ÏÇóÝ»ñÇ µ³ÅÇÝÁ (ïáÏáëÝ»ñáí) </t>
  </si>
  <si>
    <t>´³ÝÏ»ñÇ Ù³ëÝ³×ÛáõÕ»ñÇ ù³Ý³Ï</t>
  </si>
  <si>
    <t>ì³ñÏ³ÛÇÝ Ï³½Ù³Ï»ñåáõÃÛáõÝÝ»ñÇ ù³Ý³ÏÁ</t>
  </si>
  <si>
    <t>ì³ñÏ³ÛÇÝ Ï³½Ù³Ï»ñåáõÃÛáõÝÝ»ñÇ Ï³ÝáÝ³¹ñ³Ï³Ý ÑÇÙÝ³¹ñ³ÙÝ»ñáõÙ ûï³ñ»ñÏñÛ³ Ù³ëÝ³ÏÇóÝ»ñÇ µ³ÅÇÝÁ (ïáÏáëÝ»ñáí)</t>
  </si>
  <si>
    <t>ì³ñÏ³ÛÇÝ Ï³½Ù³Ï»ñåáõÃÛáõÝÝ»ñÇ Ù³ëÝ³×ÛáõÕ»ñÇ ù³Ý³Ï</t>
  </si>
  <si>
    <t>²å³Ñáí³·ñ³Ï³Ý ÁÝÏ»ñáõÃÛáõÝÝ»ñÇ ù³Ý³ÏÁ</t>
  </si>
  <si>
    <t xml:space="preserve">   ³Û¹ ÃíáõÙ` ÏÛ³ÝùÇ ³å³Ñáí³·ñáõÃÛ³Ý ÉÇó»Ý½Ç³ áõÝ»óáÕ</t>
  </si>
  <si>
    <t xml:space="preserve">   ³Û¹ ÃíáõÙ` áã ÏÛ³ÝùÇ ³å³Ñáí³·ñáõÃÛ³Ý ÉÇó»Ý½Ç³ áõÝ»óáÕ</t>
  </si>
  <si>
    <t>²å³Ñáí³·ñ³Ï³Ý µñáù»ñÝ»ñ</t>
  </si>
  <si>
    <t>²ñÅ»ÃÕÃ»ñÇ ßáõÏ³Ûում ներդրումային ծառայություն մատուցող ³ÝÓիÝք</t>
  </si>
  <si>
    <t xml:space="preserve"> ³Û¹ ÃíáõÙ` Ýերդրումային ծառայություն մատուցող ³ÝÓ/բանկ/</t>
  </si>
  <si>
    <t xml:space="preserve">  ³Û¹ ÃíáõÙ` Ýերդրումային ծառայություն մատուցող ընկերություն</t>
  </si>
  <si>
    <t>Ð³ßí»ïáõ ÃáÕ³ñÏáÕ Ñ³Ý¹Çë³óáÕ ÁÝÏ»ñáõÃÛáõÝÝ»ñÇ ù³Ý³ÏÁ</t>
  </si>
  <si>
    <t>¶ñ³í³ïÝ»ñÇ ù³Ý³ÏÁ</t>
  </si>
  <si>
    <t>Ä³Ù³Ý³Ï³ßñç³ÝÇ ÁÝÃ³óùáõÙ ÉÇó»Ý½³íáñí³Í</t>
  </si>
  <si>
    <t>Ä³Ù³Ý³Ï³ßñç³ÝÇ ÁÝÃ³óùáõÙ ÉÇó»Ý½Ç³Ý áõÅÁ Ïáñóñ³Í ×³Ý³ãí³Í</t>
  </si>
  <si>
    <t>öáË³Ý³ÏÙ³Ý Ï»ï»ñÇ ù³Ý³ÏÁ 1</t>
  </si>
  <si>
    <t>²ñÅáõÃ³ÛÇÝ ¹ÇÉ»ñÝ»ñÇ ù³Ý³ÏÁ</t>
  </si>
  <si>
    <t>¸ñ³Ù³Ï³Ý ÷áË³ÝóáõÙÝ»ñ Çñ³Ï³Ý³óÝáÕ Ï³½Ù³Ï»ñåáõÃÛáõÝÝ»ñ</t>
  </si>
  <si>
    <t>1Ü»ñÏ³Û³óí³Í »Ý ·áñÍáÕ ÷áË³Ý³ÏÙ³Ý Ï»ï»ñÁ</t>
  </si>
  <si>
    <t>ÙÉÝ ÐÐ ¹ñ³Ù</t>
  </si>
  <si>
    <t>Ð³ßí»Ïßé³ÛÇÝ Ï³åÇï³É</t>
  </si>
  <si>
    <t>Î³ÝáÝ³¹ñ³Ï³Ý ÑÇÙÝ³¹ñ³Ù</t>
  </si>
  <si>
    <t>Þ³ÑáõÛÃ / íÝ³ë(2)</t>
  </si>
  <si>
    <t xml:space="preserve">        ³Û¹ ÃíáõÙ.</t>
  </si>
  <si>
    <t xml:space="preserve">        Ñ³ßí»ïáõ Å³Ù³Ý³Ï³ßñç³ÝÇ ß³ÑáõÛÃ (íÝ³ë)</t>
  </si>
  <si>
    <t xml:space="preserve">         ïáÏáë³ÛÇÝ »Ï³ÙáõïÝ»ñ</t>
  </si>
  <si>
    <t xml:space="preserve">         ïáÏáë³ÛÇÝ Í³Ëë»ñ</t>
  </si>
  <si>
    <t xml:space="preserve">         áã ïáÏáë³ÛÇÝ »Ï³ÙáõïÝ»ñ</t>
  </si>
  <si>
    <t xml:space="preserve">         áã ïáÏáë³ÛÇÝ Í³Ëë»ñ</t>
  </si>
  <si>
    <t xml:space="preserve">         ³ÛÉ Í³Ëë»ñ(3)</t>
  </si>
  <si>
    <t>ÀÝ¹Ñ³Ýáõñ å³ñï³íáñáõÃÛáõÝÝ»ñ</t>
  </si>
  <si>
    <t xml:space="preserve">         ³Û¹ ÃíáõÙ.</t>
  </si>
  <si>
    <t xml:space="preserve">          ´³ÝÏ»ñÇ ÃÕÃ³Ïó³ÛÇÝ Ñ³ßÇíÝ»ñ</t>
  </si>
  <si>
    <t xml:space="preserve">          ²ÛÉ å³ñï³íáñáõÃÛáõÝÝ»ñ µ³ÝÏ»ñÇ ÝÏ³ïÙ³Ùµ (Ý»ñ³éÛ³É Î´)</t>
  </si>
  <si>
    <t xml:space="preserve">          ä³ñï³íáñáõÃÛáõÝÝ»ñ ³ÛÉ ýÇÝ³Ýë³Ï³Ý Ï³½Ù³Ï»ñåáõÃÛáõÝÝ»ñÇ ÝÏ³ïÙ³Ùµ</t>
  </si>
  <si>
    <t xml:space="preserve">          òå³Ñ³Ýç å³ñï³íáñáõÃÛáõÝÝ»ñ Çñ³í³µ³Ý³Ï³Ý ¨ ýÇ½ÇÏ³Ï³Ý ³ÝÓ³Ýó ÝÏ³ïÙ³Ùµ</t>
  </si>
  <si>
    <t xml:space="preserve">          Ä³ÙÏ»ï³ÛÇÝ ³í³Ý¹Ý»ñ Çñ³í³µ³Ý³Ï³Ý ¨ ýÇ½ÇÏ³Ï³Ý ³ÝÓ³Ýó ÝÏ³ïÙ³Ùµ</t>
  </si>
  <si>
    <t>ÀÝ¹Ñ³Ýáõñ ³ÏïÇíÝ»ñ</t>
  </si>
  <si>
    <t xml:space="preserve">          Î³ÝËÇÏ ¹ñ³Ù³Ï³Ý ÙÇçáóÝ»ñ</t>
  </si>
  <si>
    <t xml:space="preserve">          ÂÕÃ³Ïó³ÛÇÝ Ñ³ßÇíÝ»ñ µ³ÝÏ»ñáõÙ (Ý»ñ³éÛ³É Î´)</t>
  </si>
  <si>
    <t xml:space="preserve">          ²ÛÉ å³Ñ³ÝçÝ»ñ µ³ÝÏ»ñÇ ÝÏ³ïÙ³Ùµ (Ý»ñ³éÛ³É Î´)</t>
  </si>
  <si>
    <t xml:space="preserve">          ä³Ñ³ÝçÝ»ñ ³ÛÉ ýÇÝ³Ýë³Ï³Ý Ï³½Ù³Ï»ñåáõÃÛáõÝÝ»ñÇ ÝÏ³ïÙ³Ùµ</t>
  </si>
  <si>
    <t xml:space="preserve">          ä»ï³Ï³Ý ³ñÅ»ÃÕÃ»ñ</t>
  </si>
  <si>
    <t xml:space="preserve">          ²ÛÉ ³ñÅ»ÃÕÃ»ñ</t>
  </si>
  <si>
    <t xml:space="preserve">          ì³ñÏ»ñ Çñ³í³µ³Ý³Ï³Ý ¨ ýÇ½ÇÏ³Ï³Ý ³ÝÓ³Ýó</t>
  </si>
  <si>
    <t>ì³ñÏ³ÛÇÝ Ý»ñ¹ñáõÙÝ»ñ</t>
  </si>
  <si>
    <t xml:space="preserve">          ³Û¹ ÃíáõÙ.</t>
  </si>
  <si>
    <t xml:space="preserve">         1. êï³Ý¹³ñï</t>
  </si>
  <si>
    <t xml:space="preserve">         2. ÐëÏíáÕ</t>
  </si>
  <si>
    <t xml:space="preserve">         3. àã ëï³Ý¹³ñï</t>
  </si>
  <si>
    <t xml:space="preserve">         4. Î³ëÏ³Í»ÉÇ</t>
  </si>
  <si>
    <t xml:space="preserve">(1) Ð³ßí³ñÏÝ»ñáõÙ ÁÝ¹·ñÏí³Í »Ý 22 µ³ÝÏÇ óáõó³ÝÇßÝ»ñ: </t>
  </si>
  <si>
    <t xml:space="preserve">(2) Ü»ñ³éí³Í ¿ Ý³Ëáñ¹ ¨ ÁÝÃ³óÇÏ Å³Ù³Ý³Ï³ßñç³ÝÇ   ß³ÑáõÛÃÇ(íÝ³ëÇ) ·áõÙ³ñÁ:       </t>
  </si>
  <si>
    <t xml:space="preserve">(3) îíÛ³ÉÝ»ñáõÙ  ÁÝ¹·ñÏí³Í »Ý ³ÏïÇíÝ»ñÇ ½áõï Ù³ëÑ³ÝáõÙÝ»ñÁ ¨ ß³ÑáõÃ³Ñ³ñÏÁ: </t>
  </si>
  <si>
    <t xml:space="preserve">                   ÐÐ ì²ðÎ²ÚÆÜ Î²¼Ø²ÎºðäàôÂÚàôÜÜºðÆ ÐÆØÜ²Î²Ü òàôò²ÜÆÞÜºðÀ</t>
  </si>
  <si>
    <t>Þ³ÑáõÛÃ / íÝ³ë1</t>
  </si>
  <si>
    <t xml:space="preserve">        ³Û¹ ÃíáõÙ`</t>
  </si>
  <si>
    <t xml:space="preserve">        Ñ³ßí»ïíáõ Å³Ù³Ý³Ï³ßñç³ÝÇ ß³ÑáõÛÃ (íÝ³ë)</t>
  </si>
  <si>
    <t xml:space="preserve">            îáÏáë³ÛÇÝ »Ï³ÙáõïÝ»ñ</t>
  </si>
  <si>
    <t xml:space="preserve">            îáÏáë³ÛÇÝ Í³Ëë»ñ</t>
  </si>
  <si>
    <t xml:space="preserve">            àã ïáÏáë³ÛÇÝ »Ï³ÙáõïÝ»ñ</t>
  </si>
  <si>
    <t xml:space="preserve">            àã ïáÏáë³ÛÇÝ Í³Ëë»ñ</t>
  </si>
  <si>
    <t xml:space="preserve">            ¼áõï Ù³ëÑ³ÝáõÙÝ»ñ</t>
  </si>
  <si>
    <t xml:space="preserve">                ²ÛÉ Í³Ëë»ñ2 </t>
  </si>
  <si>
    <t>´³ÝÏ»ñÇó Ý»ñ·ñ³í³Í ÙÇçáóÝ»ñ</t>
  </si>
  <si>
    <t>²ÛÉ ýÇÝ³Ýë³Ï³Ý Ï³½Ù³Ï»ñåáõÃÛáõÝÝ»ñÇó Ý»ñ·ñ³í³Í ÙÇçáóÝ»ñ</t>
  </si>
  <si>
    <t>òå³Ñ³Ýç å³ñï³íáñáõÃÛáõÝÝ»ñ ýÇ½ÇÏ³Ï³Ý  ¨ Çñ³í³µ³Ý³Ï³Ý ³ÝÓ³Ýó ÝÏ³ïÙ³Ùµ</t>
  </si>
  <si>
    <t>Ä³ÙÏ»ï³ÛÇÝ å³ñï³íáñáõÃÛáõÝÝ»ñ ýÇ½ÇÏ³Ï³Ý ¨ Çñ³í³µ³Ý³Ï³Ý ³ÝÓ³Ýó ÝÏ³ïÙ³Ùµ</t>
  </si>
  <si>
    <t xml:space="preserve"> ³Û¹ ÃíáõÙ.</t>
  </si>
  <si>
    <t>Î³ÝËÇÏ ¹ñ³Ù³Ï³Ý ÙÇçáóÝ»ñ</t>
  </si>
  <si>
    <t>´³ÝÏ³ÛÇÝ Ñ³ßÇíÝ»ñ</t>
  </si>
  <si>
    <t xml:space="preserve">²ÛÉ å³Ñ³ÝçÝ»ñ µ³ÝÏ»ñÇ  ÝÏ³ïÙ³Ùµ </t>
  </si>
  <si>
    <t xml:space="preserve">ä³Ñ³ÝçÝ»ñ ³ÛÉ ýÇÝ³Ýë³Ï³Ý                                   Ï³½Ù³Ï»ñåáõÃÛáõÝÝ»ñÇ ÝÏ³ïÙ³Ùµ </t>
  </si>
  <si>
    <t xml:space="preserve">ì³ñÏ»ñ </t>
  </si>
  <si>
    <t>üÇÝ³Ýë³Ï³Ý í³ñÓ³Ï³ÉáõÃÛáõÝ</t>
  </si>
  <si>
    <t>ä»ï³Ï³Ý ³ñÅ»ÃÕÃ»ñ</t>
  </si>
  <si>
    <t>²ÛÉ ³ñÅ»ÃÕÃ»ñ</t>
  </si>
  <si>
    <t xml:space="preserve">  ³Û¹ ÃíáõÙ.</t>
  </si>
  <si>
    <t xml:space="preserve">           êï³Ý¹³ñï</t>
  </si>
  <si>
    <t xml:space="preserve">           ÐëÏíáÕ</t>
  </si>
  <si>
    <t xml:space="preserve">           àã ëï³Ý¹³ñï</t>
  </si>
  <si>
    <t xml:space="preserve">           Î³ëÏ³Í»ÉÇ</t>
  </si>
  <si>
    <t>(1)   Ü»ñ³éí³Í ¿ Ý³Ëáñ¹ ¨ ÁÝÃ³óÇÏ Å³Ù³Ý³Ï³ßñç³ÝÇ ß³ÑáõÛÃÇ (íÝ³ëÇ) ·áõÙ³ñÁ</t>
  </si>
  <si>
    <t>(2) îíÛ³ÉÝ»ñáõÙ ÁÝ¹·ñÏí³Í »Ý ³ÏïÇíÝ»ñÇ ½áõï Ù³ëÑ³ÝáõÙÝ»ñÁ ¨ ß³ÑáõÃ³Ñ³ñÏÁ</t>
  </si>
  <si>
    <t>ÐÐ ´²ÜÎºðÆ ÐÆØÜ²Î²Ü òàôò²ÜÆÞÜºðÀ</t>
  </si>
  <si>
    <t>ÐÐ ²ä²Ðàì²¶ð²Î²Ü ÀÜÎºðàôÂÚàôÜÜºðÆ ÐÆØÜ²Î²Ü òàôò²ÜÆÞÜºðÀ ºì ¸ð²Üò  öàöàÊàôÂÚàôÜÀ</t>
  </si>
  <si>
    <t>²ÕÛáõë³Ï 1</t>
  </si>
  <si>
    <t>(ÙÉÝ ÐÐ ¹ñ³Ù)</t>
  </si>
  <si>
    <t>òáõó³ÝÇßÝ»ñ</t>
  </si>
  <si>
    <t>¸ñ³Ù³Ï³Ý ÙÇçáóÝ»ñ</t>
  </si>
  <si>
    <t xml:space="preserve">´³ÝÏ³ÛÇÝ Ñ³ßÇíÝ»ñ </t>
  </si>
  <si>
    <t xml:space="preserve">àõÕÕ³ÏÇ ³å³Ñáí³·ñáõÃÛ³Ý ·Íáí ëï³óí»ÉÇù ·áõÙ³ñÝ»ñ </t>
  </si>
  <si>
    <t>Ð³Ù³³å³Ñáí³·ñáÕÝ»ñÇó ëï³óí»ÉÇù ³å³Ñáí³·ñ³í×³ñÝ»ñ</t>
  </si>
  <si>
    <t>Ð³ïáõóáõÙÝ»ñÇ ·Íáí å³Ñ³ÝçÝ»ñ</t>
  </si>
  <si>
    <t xml:space="preserve">êáõµñá·³óÇ³ÛÇ Ñ»ï¨³Ýùáí ³é³ç³ó³Í å³Ñ³ÝçÝ»ñ </t>
  </si>
  <si>
    <t>²í³Ý¹Ý»ñ µ³ÝÏ»ñáõÙ</t>
  </si>
  <si>
    <t>îñ³Ù³¹ñí³Í ÷áË³éáõÃÛáõÝÝ»ñ</t>
  </si>
  <si>
    <t xml:space="preserve">è»åá Ñ³Ù³Ó³ÛÝ³·ñáí í³×³éí³Í ³ñÅ»ÃÕÃ»ñ </t>
  </si>
  <si>
    <t>²ñÅ»ÃÕÃ»ñ</t>
  </si>
  <si>
    <t>ÐÝ³ñ³íáñ ÏáñáõëïÝ»ñÇ ³ÝÑ³í³ù³·ñ»ÉÇáõÃÛ³Ý å³ÑáõëïÝ»ñ å³ÑáõëïÝ»ñ</t>
  </si>
  <si>
    <t>ì»ñ³³å³Ñáí³·ñáÕÇ µ³ÅÇÝÁ ³å³Ñáí³·ñ³Ï³Ý å³ÑáõëïÝ»ñáõÙ</t>
  </si>
  <si>
    <t>Ð³ßí³ñÏí³Í ëï³óí»ÉÇù ïáÏáëÝ»ñ</t>
  </si>
  <si>
    <t>²å³·³ Å³Ù³Ý³Ï³ßñç³ÝÇ Í³Ëë»ñ ¨ ³å³Ñáí³·ñáõÃÛ³Ý ·Íáí Ï³ÝË³í×³ñÝ»ñ</t>
  </si>
  <si>
    <t xml:space="preserve">ÐÇÙÝ³Ï³Ý ÙÇçáóÝ»ñ </t>
  </si>
  <si>
    <t>²ÛÉ ³ÏïÇíÝ»ñ</t>
  </si>
  <si>
    <t>ÀÝ¹³Ù»ÝÁ ³ÏïÇíÝ»ñ</t>
  </si>
  <si>
    <t>¸ñ³Ù</t>
  </si>
  <si>
    <t>²ñï³ñÅáõÛÃ</t>
  </si>
  <si>
    <t>ì×³ñí»ÉÇù ·áõÙ³ñÝ»ñ ÙÇçÝáñ¹Ý»ñÇÝ</t>
  </si>
  <si>
    <t>Ð»ï í»ñ³¹³ñÓíáÕ ³å³Ñáí³·ñ³í×³ñÝ»ñ</t>
  </si>
  <si>
    <t>Ð³Ù³³å³Ñáí³·ñáÕÝ»ñÇÝ, í»ñ³³å³Ñáí³·ñáÕÝ»ñÇÝ ÷áË³Ýóí»ÉÇù ³å³Ñáí³·ñ³í×³ñÝ»ñ</t>
  </si>
  <si>
    <t>öáË³éáõÃÛáõÝÝ»ñ ¨ í³ñÏ»ñ</t>
  </si>
  <si>
    <t>î»ËÝÇÏ³Ï³Ý å³ÑáõëïÝ»ñ, ³Û¹ ÃíáõÙª</t>
  </si>
  <si>
    <t>â²ä</t>
  </si>
  <si>
    <t>ä³Ñ³ÝçÝ»ñÇ å³ÑáõëïÝ»ñ</t>
  </si>
  <si>
    <t>Ø³Ã»Ù³ïÇÏ³Ï³Ý å³Ñáõëï</t>
  </si>
  <si>
    <t>²ÛÉ å³ÑáõëïÝ»ñ</t>
  </si>
  <si>
    <t>è»åá Ñ³Ù³Ó³ÛÝ³·ñ»ñ</t>
  </si>
  <si>
    <t>²ÛÉ å³ñï³íáñáõÃÛáõÝÝ»ñ</t>
  </si>
  <si>
    <t>ÀÝ¹³Ù»ÝÁ å³ñï³íáñáõÃÛáõÝÝ»ñ</t>
  </si>
  <si>
    <t>Î³ÝáÝ³¹ñ³Ï³Ý Ï³åÇï³É</t>
  </si>
  <si>
    <t xml:space="preserve">ÀÝÃ³óÇÏ Å³Ù.-Ç ãµ³ßËí³Í ß³ÑáõÛÃ/íÝ³ë                                                        </t>
  </si>
  <si>
    <t xml:space="preserve">Ü³Ëáñ¹ Å³Ù.-Ç ãµ³ßËí³Í ß³ÑáõÛÃ/íÝ³ë                                                      </t>
  </si>
  <si>
    <t>²ÛÉ</t>
  </si>
  <si>
    <t>ÀÝ¹³Ù»ÝÁ ÁÝ¹Ñ³Ýáõñ Ï³åÇï³É</t>
  </si>
  <si>
    <t>²ÕÛáõë³Ï 2</t>
  </si>
  <si>
    <t>²å³Ñáí³·ñ³Ï³Ý ·áõÙ³ñÝ»ñ</t>
  </si>
  <si>
    <t>²å³Ñáí³·ñ³í×³ñÝ»ñÇ Ñ³Ù³Ë³éÝ Ù»ÍáõÃÛáõÝÁ</t>
  </si>
  <si>
    <t xml:space="preserve">       ì»ñ³³å³Ñáí³·ñáÕÇÝ ÷áË³ÝóíáÕ ³å³Ñáí³·ñ³í×³ñÝ»ñ</t>
  </si>
  <si>
    <t>²å³Ñáí³·ñ³Ï³Ý Ñ³ïáõóáõÙÝ»ñÇ Ñ³Ù³Ë³éÝ Ù»ÍáõÃÛáõÝÁ</t>
  </si>
  <si>
    <t xml:space="preserve">      ì»ñ³³å³Ñáí³·ñáÕÇ µ³ÅÇÝÝ  ³å³Ñáí³·ñ³Ï³Ý Ñ³ïáõóáõÙÝ»ñáõÙ</t>
  </si>
  <si>
    <t>Ð³ßí»Ïßé³ÛÇÝ ÁÝ¹Ñ³Ýáõñ Ï³åÇï³É</t>
  </si>
  <si>
    <t>âµ³ßËí³Í ß³ÑáõÛÃ (íÝ³ë), ³Û¹ ÃíáõÙ`</t>
  </si>
  <si>
    <t>ÀÝÃ³óÇÏ Å³Ù³Ý³Ï³ßñç³ÝÇ ß³ÑáõÛÃ</t>
  </si>
  <si>
    <t>ÙÇçÝáñ¹³í×³ñÝ»ñ ¨ »Ï³ÙáõïÝ»ñ ÜÌ Ù³ïáõóáõÙÇó</t>
  </si>
  <si>
    <t>²ñÅ»ÃÕÃ»ñÇ í³×³éùÇó ëï³óí³Í ½áõï »Ï³ÙáõïÝ»ñ</t>
  </si>
  <si>
    <t xml:space="preserve">Ï³ÝáÝ¹ñ³Ï³Ý Ï³åÇï³É </t>
  </si>
  <si>
    <t xml:space="preserve">è»½Ç¹»Ýï µ³ÝÏ»ñÇó Ý»ñ·ñ³í³Í í³ñÏ»ñ </t>
  </si>
  <si>
    <t>ä³ñï³íáñáõÃÛáõÝÝ»ñ é»åá Ñ³Ù³Ó³ÛÝ³·ñ»ñÇ ·Íáí</t>
  </si>
  <si>
    <t>Ð³ßí»Ïßé³ÛÇÝ ÁÝ¹Ñ³Ýáõñ ³ÏïÇíÝ»ñ</t>
  </si>
  <si>
    <t>Ï³ÝËÇÏ ¹ñ³Ù³Ï³Ý ÙÇçáóÝ»ñ</t>
  </si>
  <si>
    <t>µ³ÝÏ³ÛÇÝ Ñ³ßÇíÝ»ñ</t>
  </si>
  <si>
    <t>è»åá Ñ³Ù³Ó³ÛÝ³·ñ»ñáí í³×³éí³Í ³ñÅ»ÃÕÃ»ñ</t>
  </si>
  <si>
    <t>è»åá Ñ³Ù³Ó³ÛÝ³·ñ»ñáí Ó»éùµ»ñí³Í ³ñÅ»ÃÕÃ»ñ</t>
  </si>
  <si>
    <t xml:space="preserve">ä»ï³Ï³Ý ³ñÅ»ÃÕÃ»ñ </t>
  </si>
  <si>
    <t>Üºð¸ðàôØ²ÚÆÜ Ì²è²ÚàôÂÚàôÜÜºð Ø²îàôòàÔ ²ÜÒ²Üò ÐÆØÜ²Î²Ü òàôò²ÜÆÞÜºð</t>
  </si>
  <si>
    <t>Ü´ ÏáÕÙÇó ÏÝùí³Í ·áñÍ³ñùÝ»ñ</t>
  </si>
  <si>
    <t>µ³ÅÝ³ÛÇÝ ³ñÅ»ÃÕÃ»ñ</t>
  </si>
  <si>
    <t>³Û¹ ÃíáõÙ µáñë³Û³Ï³Ý</t>
  </si>
  <si>
    <t>Ïáñåáñ³ïÇí å³ñï³ïáÙë»ñ</t>
  </si>
  <si>
    <t>å»ï³Ï³Ý å³ñï³ïáÙë»ñ</t>
  </si>
  <si>
    <t>é»åá/Ñ³Ï³¹³ñÓ é»åá ·áñÍ³ñùÝ»ñ*</t>
  </si>
  <si>
    <t>ÜÀ ÏáÕÙÇó ÏÝùí³Í ·áñÍ³ñùÝ»ñ</t>
  </si>
  <si>
    <t>* ռեպո/հակադարձ ռեպո գործարքները չեն ներառում երկարաձգումները</t>
  </si>
  <si>
    <t>Üºð¸ðàôØ²ÚÆÜ Ì²è²ÚàôÂÚàôÜÜºð Ø²îàôòàÔ ²ÜÒ²Üò ÎàÔØÆò ÎÜøì²Ì ¶àðÌ²ðøÜºðÀ</t>
  </si>
  <si>
    <t>¸-13</t>
  </si>
  <si>
    <t>31.12.2012</t>
  </si>
  <si>
    <t>30.06.2013</t>
  </si>
  <si>
    <t>30.09.2013</t>
  </si>
  <si>
    <t>31.12.2013</t>
  </si>
  <si>
    <t>öá÷áËáõÃÛáõÝ (31.12.2013)-(30.09.2013)</t>
  </si>
  <si>
    <t>ì»ñ³³å³Ñáí³·ñáÕÝ»ñÇó ëï³óí»ÉÇù գումարներ</t>
  </si>
  <si>
    <t>ì×³ñí»ÉÇù Ñ³ïáõóáõÙÝ»ñ</t>
  </si>
  <si>
    <t xml:space="preserve"> ²ÕÛáõë³Ï 2. ´³ÝÏ³ÛÇÝ Ñ³Ù³Ï³ñ·Ç óáõó³ÝÇßÝ»ñ</t>
  </si>
  <si>
    <t>òáõó³ÝÇß</t>
  </si>
  <si>
    <t>2012 թվականի չորրáñ¹ եռամսյակ</t>
  </si>
  <si>
    <t>2013 թվականի առաջին եռամսյակ</t>
  </si>
  <si>
    <t>ØÇçÇÝ »é³ÙëÛ³Ï³ÛÇÝ ³ÏïÇíÝ»ñþ</t>
  </si>
  <si>
    <t xml:space="preserve">       ØÇçÇÝ »é³ÙëÛ³Ï³ÛÇÝ í³ñÏ»ñ</t>
  </si>
  <si>
    <t>ØÇçÇÝ »é³ÙëÛ³Ï³ÛÇÝ å³ñï³íáñáõÃÛáõÝÝ»ñ</t>
  </si>
  <si>
    <t xml:space="preserve">       ØÇçÇÝ »é³ÙëÛ³Ï³ÛÇÝ ³í³Ý¹Ý»ñ</t>
  </si>
  <si>
    <t>ØÇçÇÝ »é³ÙëÛ³Ï³ÛÇÝ Ï³åÇï³É</t>
  </si>
  <si>
    <t xml:space="preserve">²é¨ïñ³ÛÇÝ µ³ÝÏ»ñÇ ÙÇçÇÝ »é³ÙëÛ³Ï³ÛÇÝ ÁÝ¹Ñ³Ýáõñ Ï³åÇï³ÉÇ Ñ³Ù³ñÅ»ùáõÃÛ³Ý ÝáñÙ³ïÇí³ÛÇÝ óáõó³ÝÇß </t>
  </si>
  <si>
    <t xml:space="preserve">²é¨ïñ³ÛÇÝ µ³ÝÏ»ñÇ ÙÇçÇÝ »é³ÙëÛ³Ï³ÛÇÝ ÁÝ¹Ñ³Ýáõñ Çñ³óí»ÉÇáõÃÛ³Ý ÝáñÙ³ïÇí³ÛÇÝ óáõó³ÝÇß </t>
  </si>
  <si>
    <t xml:space="preserve">²é¨ïñ³ÛÇÝ µ³ÝÏ»ñÇ ÙÇçÇÝ »é³ÙëÛ³Ï³ÛÇÝ ÁÝÃ³óÇÏ Çñ³óí»ÉÇáõÃÛ³Ý ÝáñÙ³ïÇí³ÛÇÝ óáõó³ÝÇß </t>
  </si>
  <si>
    <t>þ ØÇçÇÝ »é³ÙëÛ³Ï³ÛÇÝ óáõó³ÝÇßÝ»ñÁ Ñ³ßí³ñÏíáõÙ »Ý »é³ÙÛ³ÏÇ »ñ»ù ³ÙÇëÝ»ñÇ Ù»ÍáõÃÛáõÝÝ»ñÇ ÙÇçÇÝ³óÙ³Ùµ</t>
  </si>
  <si>
    <t>2013 թվականի երրորդ եռամսյակ</t>
  </si>
  <si>
    <t>2013 թվականի չորրորդ եռամսյակ</t>
  </si>
  <si>
    <t>31/12/2013 (1)</t>
  </si>
  <si>
    <t>31/03/2014 (1)</t>
  </si>
  <si>
    <t xml:space="preserve"> öá÷áËáõÃÛáõÝ      31/03/2014 - 31/12/2013 </t>
  </si>
  <si>
    <t xml:space="preserve"> öá÷áËáõÃÛáõÝ      31/03/14 - 31/12/13</t>
  </si>
  <si>
    <t>öá÷áËáõÃÛáõÝ      31/03/2014-31/12/2013</t>
  </si>
  <si>
    <t>31.03.2014</t>
  </si>
  <si>
    <r>
      <t xml:space="preserve">30/06/2013 </t>
    </r>
    <r>
      <rPr>
        <sz val="8"/>
        <color indexed="8"/>
        <rFont val="Arial Armenian"/>
        <family val="2"/>
      </rPr>
      <t>(1)</t>
    </r>
  </si>
  <si>
    <r>
      <t xml:space="preserve">30/09/2013 </t>
    </r>
    <r>
      <rPr>
        <sz val="8"/>
        <color indexed="8"/>
        <rFont val="Arial Armenian"/>
        <family val="2"/>
      </rPr>
      <t>(1)</t>
    </r>
  </si>
  <si>
    <t>Մ-14</t>
  </si>
  <si>
    <t>2013 թվականի »ñÏñáñ¹ եռամսյակ</t>
  </si>
  <si>
    <t>2014 թվականի առաջին  եռամսյակ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</si>
</sst>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(* #,##0.00_);_(* \(#,##0.00\);_(* &quot;-&quot;??_);_(@_)"/>
    <numFmt numFmtId="164" formatCode="0.0"/>
    <numFmt numFmtId="165" formatCode="dd\/mm\/yyyy"/>
    <numFmt numFmtId="166" formatCode="#,##0.0"/>
    <numFmt numFmtId="167" formatCode="dd/mm/yy"/>
    <numFmt numFmtId="168" formatCode="_(* #,##0_);_(* \(#,##0\);_(* &quot;-&quot;??_);_(@_)"/>
    <numFmt numFmtId="169" formatCode="0.0%"/>
  </numFmts>
  <fonts count="44" x14ac:knownFonts="1">
    <font>
      <sz val="11"/>
      <color theme="1"/>
      <name val="GHEA Grapalat"/>
      <family val="2"/>
    </font>
    <font>
      <sz val="11"/>
      <color theme="1"/>
      <name val="Calibri"/>
      <family val="2"/>
      <scheme val="minor"/>
    </font>
    <font>
      <sz val="10"/>
      <name val="Times Armenian"/>
      <family val="1"/>
    </font>
    <font>
      <b/>
      <sz val="14"/>
      <name val="Times Armenian"/>
      <family val="1"/>
    </font>
    <font>
      <b/>
      <sz val="10"/>
      <name val="Times Armenian"/>
      <family val="1"/>
    </font>
    <font>
      <sz val="12"/>
      <name val="Arial Armenian"/>
      <family val="2"/>
    </font>
    <font>
      <sz val="6"/>
      <color indexed="8"/>
      <name val="Times Armenian"/>
      <family val="1"/>
    </font>
    <font>
      <sz val="8"/>
      <color indexed="8"/>
      <name val="Arial Armenian"/>
      <family val="2"/>
    </font>
    <font>
      <b/>
      <sz val="9"/>
      <color indexed="8"/>
      <name val="Arial Armenian"/>
      <family val="2"/>
    </font>
    <font>
      <sz val="12"/>
      <color indexed="8"/>
      <name val="Times Armenian"/>
      <family val="1"/>
    </font>
    <font>
      <b/>
      <sz val="10"/>
      <color indexed="8"/>
      <name val="Arial Armenian"/>
      <family val="2"/>
    </font>
    <font>
      <b/>
      <sz val="9"/>
      <color indexed="8"/>
      <name val="Arial Armenian"/>
      <family val="2"/>
    </font>
    <font>
      <sz val="10"/>
      <color indexed="8"/>
      <name val="Arial Armenian"/>
      <family val="2"/>
    </font>
    <font>
      <sz val="9"/>
      <color indexed="8"/>
      <name val="Arial Armenian"/>
      <family val="2"/>
    </font>
    <font>
      <sz val="12"/>
      <color indexed="22"/>
      <name val="Times Armenian"/>
      <family val="1"/>
    </font>
    <font>
      <sz val="10"/>
      <color indexed="22"/>
      <name val="Arial Armenian"/>
      <family val="2"/>
    </font>
    <font>
      <sz val="10"/>
      <color indexed="8"/>
      <name val="Times Armenian"/>
      <family val="1"/>
    </font>
    <font>
      <sz val="11"/>
      <color theme="1"/>
      <name val="Arial Armenian"/>
      <family val="2"/>
    </font>
    <font>
      <b/>
      <sz val="11"/>
      <color indexed="8"/>
      <name val="Arial Armenian"/>
      <family val="2"/>
    </font>
    <font>
      <sz val="9"/>
      <name val="Arial Armenian"/>
      <family val="2"/>
    </font>
    <font>
      <sz val="10"/>
      <color theme="1"/>
      <name val="Arial Armenian"/>
      <family val="2"/>
    </font>
    <font>
      <sz val="9"/>
      <color theme="1"/>
      <name val="Arial Armenian"/>
      <family val="2"/>
    </font>
    <font>
      <b/>
      <sz val="12"/>
      <color theme="1"/>
      <name val="Arial Armenian"/>
      <family val="2"/>
    </font>
    <font>
      <b/>
      <sz val="10"/>
      <color theme="1"/>
      <name val="Arial Armenian"/>
      <family val="2"/>
    </font>
    <font>
      <i/>
      <sz val="10"/>
      <color theme="1"/>
      <name val="Arial Armenian"/>
      <family val="2"/>
    </font>
    <font>
      <sz val="10"/>
      <name val="Arial Armenian"/>
      <family val="2"/>
    </font>
    <font>
      <b/>
      <i/>
      <sz val="10"/>
      <name val="Arial Armenian"/>
      <family val="2"/>
    </font>
    <font>
      <sz val="11"/>
      <color indexed="8"/>
      <name val="Calibri"/>
      <family val="2"/>
    </font>
    <font>
      <vertAlign val="superscript"/>
      <sz val="10"/>
      <color theme="1"/>
      <name val="GHEA Grapalat"/>
      <family val="3"/>
    </font>
    <font>
      <i/>
      <sz val="9"/>
      <name val="Times Armenian"/>
      <family val="1"/>
    </font>
    <font>
      <b/>
      <i/>
      <sz val="10"/>
      <name val="Times Armenian"/>
      <family val="1"/>
    </font>
    <font>
      <b/>
      <i/>
      <sz val="9"/>
      <name val="Times Armenian"/>
      <family val="1"/>
    </font>
    <font>
      <sz val="11"/>
      <color theme="1"/>
      <name val="Times Armenian"/>
      <family val="1"/>
    </font>
    <font>
      <b/>
      <sz val="9"/>
      <color theme="1"/>
      <name val="Arial Armenian"/>
      <family val="2"/>
    </font>
    <font>
      <b/>
      <sz val="10"/>
      <name val="Arial Armenian"/>
      <family val="2"/>
    </font>
    <font>
      <sz val="11"/>
      <color indexed="8"/>
      <name val="Times Armenian"/>
      <family val="1"/>
    </font>
    <font>
      <sz val="11"/>
      <color indexed="8"/>
      <name val="Arial Armenian"/>
      <family val="2"/>
    </font>
    <font>
      <sz val="11"/>
      <color indexed="22"/>
      <name val="Times Armenian"/>
      <family val="1"/>
    </font>
    <font>
      <i/>
      <sz val="10"/>
      <name val="Arial Armenian"/>
      <family val="2"/>
    </font>
    <font>
      <sz val="11"/>
      <color theme="1"/>
      <name val="GHEA Grapalat"/>
      <family val="2"/>
    </font>
    <font>
      <b/>
      <i/>
      <sz val="9"/>
      <color indexed="8"/>
      <name val="Arial Armenian"/>
      <family val="2"/>
    </font>
    <font>
      <sz val="12"/>
      <name val="Times Armenian"/>
      <family val="1"/>
    </font>
    <font>
      <sz val="9"/>
      <color indexed="8"/>
      <name val="Times Armenian"/>
      <family val="1"/>
    </font>
    <font>
      <i/>
      <sz val="10"/>
      <name val="Times Armenian"/>
      <family val="1"/>
    </font>
  </fonts>
  <fills count="8">
    <fill>
      <patternFill patternType="none"/>
    </fill>
    <fill>
      <patternFill patternType="gray125"/>
    </fill>
    <fill>
      <patternFill patternType="solid">
        <fgColor indexed="65"/>
        <bgColor indexed="8"/>
      </patternFill>
    </fill>
    <fill>
      <patternFill patternType="solid">
        <fgColor indexed="9"/>
        <bgColor indexed="9"/>
      </patternFill>
    </fill>
    <fill>
      <patternFill patternType="solid">
        <fgColor indexed="22"/>
        <bgColor indexed="9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</fills>
  <borders count="76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31"/>
      </right>
      <top style="thin">
        <color indexed="31"/>
      </top>
      <bottom style="thin">
        <color indexed="31"/>
      </bottom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  <border>
      <left style="thin">
        <color indexed="31"/>
      </left>
      <right style="thin">
        <color indexed="64"/>
      </right>
      <top style="thin">
        <color indexed="31"/>
      </top>
      <bottom style="thin">
        <color indexed="31"/>
      </bottom>
      <diagonal/>
    </border>
    <border>
      <left style="thin">
        <color indexed="31"/>
      </left>
      <right style="thin">
        <color indexed="31"/>
      </right>
      <top style="thin">
        <color indexed="31"/>
      </top>
      <bottom/>
      <diagonal/>
    </border>
    <border>
      <left style="thin">
        <color indexed="64"/>
      </left>
      <right style="thin">
        <color indexed="31"/>
      </right>
      <top style="thin">
        <color indexed="31"/>
      </top>
      <bottom style="thin">
        <color indexed="22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22"/>
      </right>
      <top/>
      <bottom/>
      <diagonal/>
    </border>
    <border>
      <left style="thin">
        <color indexed="64"/>
      </left>
      <right style="thin">
        <color indexed="31"/>
      </right>
      <top style="thin">
        <color indexed="31"/>
      </top>
      <bottom style="thin">
        <color indexed="64"/>
      </bottom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64"/>
      </bottom>
      <diagonal/>
    </border>
    <border>
      <left style="thin">
        <color indexed="31"/>
      </left>
      <right style="thin">
        <color indexed="64"/>
      </right>
      <top style="thin">
        <color indexed="31"/>
      </top>
      <bottom style="thin">
        <color indexed="64"/>
      </bottom>
      <diagonal/>
    </border>
    <border>
      <left style="thin">
        <color indexed="31"/>
      </left>
      <right style="thin">
        <color indexed="64"/>
      </right>
      <top/>
      <bottom style="thin">
        <color indexed="31"/>
      </bottom>
      <diagonal/>
    </border>
    <border>
      <left style="thin">
        <color indexed="31"/>
      </left>
      <right style="thin">
        <color indexed="31"/>
      </right>
      <top style="thin">
        <color indexed="64"/>
      </top>
      <bottom style="thin">
        <color indexed="31"/>
      </bottom>
      <diagonal/>
    </border>
    <border>
      <left style="thin">
        <color indexed="31"/>
      </left>
      <right/>
      <top style="thin">
        <color indexed="64"/>
      </top>
      <bottom style="thin">
        <color indexed="3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31"/>
      </left>
      <right/>
      <top/>
      <bottom style="thin">
        <color indexed="31"/>
      </bottom>
      <diagonal/>
    </border>
    <border>
      <left style="thin">
        <color indexed="31"/>
      </left>
      <right/>
      <top style="thin">
        <color indexed="31"/>
      </top>
      <bottom style="thin">
        <color indexed="31"/>
      </bottom>
      <diagonal/>
    </border>
    <border>
      <left style="thin">
        <color indexed="31"/>
      </left>
      <right/>
      <top style="thin">
        <color indexed="31"/>
      </top>
      <bottom/>
      <diagonal/>
    </border>
    <border>
      <left style="thin">
        <color indexed="31"/>
      </left>
      <right/>
      <top style="thin">
        <color indexed="31"/>
      </top>
      <bottom style="thin">
        <color indexed="64"/>
      </bottom>
      <diagonal/>
    </border>
    <border>
      <left style="thin">
        <color indexed="64"/>
      </left>
      <right style="thin">
        <color indexed="31"/>
      </right>
      <top/>
      <bottom style="thin">
        <color indexed="31"/>
      </bottom>
      <diagonal/>
    </border>
    <border>
      <left style="thin">
        <color indexed="31"/>
      </left>
      <right style="thin">
        <color indexed="31"/>
      </right>
      <top/>
      <bottom style="thin">
        <color indexed="3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31"/>
      </left>
      <right style="thin">
        <color indexed="31"/>
      </right>
      <top style="thin">
        <color indexed="64"/>
      </top>
      <bottom style="thin">
        <color indexed="64"/>
      </bottom>
      <diagonal/>
    </border>
    <border>
      <left style="thin">
        <color indexed="31"/>
      </left>
      <right/>
      <top style="thin">
        <color indexed="64"/>
      </top>
      <bottom style="thin">
        <color indexed="64"/>
      </bottom>
      <diagonal/>
    </border>
    <border>
      <left style="thin">
        <color indexed="3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2" fillId="0" borderId="0"/>
    <xf numFmtId="0" fontId="27" fillId="0" borderId="0"/>
    <xf numFmtId="0" fontId="2" fillId="0" borderId="0"/>
    <xf numFmtId="0" fontId="1" fillId="0" borderId="0"/>
    <xf numFmtId="0" fontId="25" fillId="0" borderId="0"/>
    <xf numFmtId="43" fontId="39" fillId="0" borderId="0" applyFont="0" applyFill="0" applyBorder="0" applyAlignment="0" applyProtection="0"/>
    <xf numFmtId="9" fontId="39" fillId="0" borderId="0" applyFont="0" applyFill="0" applyBorder="0" applyAlignment="0" applyProtection="0"/>
  </cellStyleXfs>
  <cellXfs count="197">
    <xf numFmtId="0" fontId="0" fillId="0" borderId="0" xfId="0"/>
    <xf numFmtId="0" fontId="3" fillId="2" borderId="0" xfId="1" applyFont="1" applyFill="1"/>
    <xf numFmtId="0" fontId="4" fillId="2" borderId="0" xfId="1" applyFont="1" applyFill="1"/>
    <xf numFmtId="0" fontId="2" fillId="0" borderId="2" xfId="1" applyFont="1" applyFill="1" applyBorder="1"/>
    <xf numFmtId="0" fontId="2" fillId="0" borderId="2" xfId="1" applyFont="1" applyFill="1" applyBorder="1" applyAlignment="1">
      <alignment wrapText="1"/>
    </xf>
    <xf numFmtId="0" fontId="2" fillId="2" borderId="0" xfId="1" applyFont="1" applyFill="1" applyAlignment="1">
      <alignment horizontal="center"/>
    </xf>
    <xf numFmtId="0" fontId="2" fillId="2" borderId="0" xfId="1" applyFont="1" applyFill="1"/>
    <xf numFmtId="0" fontId="2" fillId="0" borderId="11" xfId="1" applyFont="1" applyFill="1" applyBorder="1" applyAlignment="1">
      <alignment wrapText="1"/>
    </xf>
    <xf numFmtId="0" fontId="6" fillId="3" borderId="0" xfId="0" applyFont="1" applyFill="1" applyAlignment="1">
      <alignment vertical="center"/>
    </xf>
    <xf numFmtId="0" fontId="6" fillId="3" borderId="0" xfId="0" applyFont="1" applyFill="1" applyBorder="1" applyAlignment="1">
      <alignment vertical="center"/>
    </xf>
    <xf numFmtId="0" fontId="7" fillId="3" borderId="15" xfId="0" applyFont="1" applyFill="1" applyBorder="1" applyAlignment="1">
      <alignment horizontal="right"/>
    </xf>
    <xf numFmtId="0" fontId="8" fillId="3" borderId="17" xfId="0" applyFont="1" applyFill="1" applyBorder="1" applyAlignment="1">
      <alignment horizontal="left"/>
    </xf>
    <xf numFmtId="0" fontId="12" fillId="3" borderId="18" xfId="0" applyFont="1" applyFill="1" applyBorder="1" applyAlignment="1">
      <alignment horizontal="left" vertical="center"/>
    </xf>
    <xf numFmtId="0" fontId="8" fillId="3" borderId="17" xfId="0" applyFont="1" applyFill="1" applyBorder="1" applyAlignment="1">
      <alignment horizontal="left" vertical="center"/>
    </xf>
    <xf numFmtId="3" fontId="12" fillId="3" borderId="18" xfId="0" applyNumberFormat="1" applyFont="1" applyFill="1" applyBorder="1" applyAlignment="1">
      <alignment horizontal="right" vertical="center"/>
    </xf>
    <xf numFmtId="3" fontId="13" fillId="3" borderId="19" xfId="0" applyNumberFormat="1" applyFont="1" applyFill="1" applyBorder="1" applyAlignment="1">
      <alignment horizontal="right" vertical="center"/>
    </xf>
    <xf numFmtId="0" fontId="13" fillId="3" borderId="17" xfId="0" applyFont="1" applyFill="1" applyBorder="1" applyAlignment="1">
      <alignment horizontal="left" vertical="center"/>
    </xf>
    <xf numFmtId="3" fontId="12" fillId="3" borderId="19" xfId="0" applyNumberFormat="1" applyFont="1" applyFill="1" applyBorder="1" applyAlignment="1">
      <alignment horizontal="right" vertical="center"/>
    </xf>
    <xf numFmtId="0" fontId="13" fillId="4" borderId="17" xfId="0" applyFont="1" applyFill="1" applyBorder="1" applyAlignment="1">
      <alignment horizontal="left" vertical="center"/>
    </xf>
    <xf numFmtId="0" fontId="12" fillId="4" borderId="18" xfId="0" applyFont="1" applyFill="1" applyBorder="1" applyAlignment="1">
      <alignment horizontal="left" vertical="center"/>
    </xf>
    <xf numFmtId="0" fontId="12" fillId="4" borderId="19" xfId="0" applyFont="1" applyFill="1" applyBorder="1" applyAlignment="1">
      <alignment horizontal="left" vertical="center"/>
    </xf>
    <xf numFmtId="3" fontId="10" fillId="3" borderId="18" xfId="0" applyNumberFormat="1" applyFont="1" applyFill="1" applyBorder="1" applyAlignment="1">
      <alignment horizontal="right" vertical="center"/>
    </xf>
    <xf numFmtId="0" fontId="10" fillId="3" borderId="18" xfId="0" applyFont="1" applyFill="1" applyBorder="1" applyAlignment="1">
      <alignment horizontal="left" vertical="center"/>
    </xf>
    <xf numFmtId="0" fontId="10" fillId="3" borderId="19" xfId="0" applyFont="1" applyFill="1" applyBorder="1" applyAlignment="1">
      <alignment horizontal="left" vertical="center"/>
    </xf>
    <xf numFmtId="0" fontId="13" fillId="4" borderId="17" xfId="0" applyFont="1" applyFill="1" applyBorder="1" applyAlignment="1">
      <alignment horizontal="left" vertical="center" wrapText="1"/>
    </xf>
    <xf numFmtId="0" fontId="12" fillId="3" borderId="19" xfId="0" applyFont="1" applyFill="1" applyBorder="1" applyAlignment="1">
      <alignment horizontal="left" vertical="center"/>
    </xf>
    <xf numFmtId="3" fontId="12" fillId="3" borderId="20" xfId="0" applyNumberFormat="1" applyFont="1" applyFill="1" applyBorder="1" applyAlignment="1">
      <alignment horizontal="right" vertical="center"/>
    </xf>
    <xf numFmtId="0" fontId="14" fillId="4" borderId="15" xfId="0" applyFont="1" applyFill="1" applyBorder="1" applyAlignment="1">
      <alignment vertical="center"/>
    </xf>
    <xf numFmtId="0" fontId="15" fillId="4" borderId="18" xfId="0" applyFont="1" applyFill="1" applyBorder="1" applyAlignment="1">
      <alignment horizontal="left"/>
    </xf>
    <xf numFmtId="0" fontId="15" fillId="4" borderId="19" xfId="0" applyFont="1" applyFill="1" applyBorder="1" applyAlignment="1">
      <alignment horizontal="left"/>
    </xf>
    <xf numFmtId="3" fontId="10" fillId="3" borderId="18" xfId="0" applyNumberFormat="1" applyFont="1" applyFill="1" applyBorder="1" applyAlignment="1">
      <alignment horizontal="right"/>
    </xf>
    <xf numFmtId="0" fontId="13" fillId="3" borderId="23" xfId="0" applyFont="1" applyFill="1" applyBorder="1" applyAlignment="1">
      <alignment vertical="center"/>
    </xf>
    <xf numFmtId="0" fontId="10" fillId="3" borderId="18" xfId="0" applyFont="1" applyFill="1" applyBorder="1" applyAlignment="1">
      <alignment horizontal="left"/>
    </xf>
    <xf numFmtId="0" fontId="10" fillId="3" borderId="19" xfId="0" applyFont="1" applyFill="1" applyBorder="1" applyAlignment="1">
      <alignment horizontal="left"/>
    </xf>
    <xf numFmtId="0" fontId="13" fillId="3" borderId="17" xfId="0" applyFont="1" applyFill="1" applyBorder="1" applyAlignment="1">
      <alignment horizontal="left"/>
    </xf>
    <xf numFmtId="3" fontId="12" fillId="3" borderId="18" xfId="0" applyNumberFormat="1" applyFont="1" applyFill="1" applyBorder="1" applyAlignment="1">
      <alignment horizontal="right"/>
    </xf>
    <xf numFmtId="0" fontId="13" fillId="3" borderId="24" xfId="0" applyFont="1" applyFill="1" applyBorder="1" applyAlignment="1">
      <alignment horizontal="left"/>
    </xf>
    <xf numFmtId="3" fontId="12" fillId="3" borderId="25" xfId="0" applyNumberFormat="1" applyFont="1" applyFill="1" applyBorder="1" applyAlignment="1">
      <alignment horizontal="right"/>
    </xf>
    <xf numFmtId="3" fontId="13" fillId="3" borderId="26" xfId="0" applyNumberFormat="1" applyFont="1" applyFill="1" applyBorder="1" applyAlignment="1">
      <alignment horizontal="right" vertical="center"/>
    </xf>
    <xf numFmtId="0" fontId="13" fillId="3" borderId="27" xfId="0" applyFont="1" applyFill="1" applyBorder="1" applyAlignment="1">
      <alignment horizontal="left" vertical="center"/>
    </xf>
    <xf numFmtId="0" fontId="9" fillId="3" borderId="12" xfId="0" applyFont="1" applyFill="1" applyBorder="1" applyAlignment="1">
      <alignment vertical="center"/>
    </xf>
    <xf numFmtId="165" fontId="10" fillId="3" borderId="28" xfId="0" applyNumberFormat="1" applyFont="1" applyFill="1" applyBorder="1" applyAlignment="1">
      <alignment horizontal="center" vertical="center"/>
    </xf>
    <xf numFmtId="165" fontId="11" fillId="3" borderId="29" xfId="0" applyNumberFormat="1" applyFont="1" applyFill="1" applyBorder="1" applyAlignment="1">
      <alignment horizontal="center" vertical="center" wrapText="1"/>
    </xf>
    <xf numFmtId="0" fontId="0" fillId="0" borderId="0" xfId="0" applyBorder="1"/>
    <xf numFmtId="0" fontId="13" fillId="3" borderId="17" xfId="0" applyFont="1" applyFill="1" applyBorder="1" applyAlignment="1">
      <alignment horizontal="left" vertical="center" wrapText="1" indent="1"/>
    </xf>
    <xf numFmtId="0" fontId="17" fillId="0" borderId="0" xfId="0" applyFont="1"/>
    <xf numFmtId="0" fontId="18" fillId="3" borderId="0" xfId="0" applyFont="1" applyFill="1" applyBorder="1" applyAlignment="1">
      <alignment horizontal="left"/>
    </xf>
    <xf numFmtId="3" fontId="0" fillId="0" borderId="0" xfId="0" applyNumberFormat="1"/>
    <xf numFmtId="0" fontId="13" fillId="3" borderId="17" xfId="0" applyFont="1" applyFill="1" applyBorder="1" applyAlignment="1">
      <alignment horizontal="left" vertical="center" indent="1"/>
    </xf>
    <xf numFmtId="0" fontId="21" fillId="0" borderId="0" xfId="0" applyFont="1"/>
    <xf numFmtId="0" fontId="20" fillId="0" borderId="0" xfId="0" applyFont="1" applyFill="1"/>
    <xf numFmtId="0" fontId="20" fillId="0" borderId="0" xfId="0" applyFont="1" applyFill="1" applyAlignment="1">
      <alignment wrapText="1"/>
    </xf>
    <xf numFmtId="0" fontId="25" fillId="0" borderId="11" xfId="2" applyFont="1" applyFill="1" applyBorder="1"/>
    <xf numFmtId="3" fontId="25" fillId="0" borderId="0" xfId="0" applyNumberFormat="1" applyFont="1" applyFill="1" applyBorder="1"/>
    <xf numFmtId="3" fontId="25" fillId="0" borderId="16" xfId="0" applyNumberFormat="1" applyFont="1" applyFill="1" applyBorder="1"/>
    <xf numFmtId="3" fontId="25" fillId="0" borderId="32" xfId="0" applyNumberFormat="1" applyFont="1" applyFill="1" applyBorder="1"/>
    <xf numFmtId="3" fontId="19" fillId="0" borderId="15" xfId="0" applyNumberFormat="1" applyFont="1" applyFill="1" applyBorder="1" applyAlignment="1">
      <alignment wrapText="1"/>
    </xf>
    <xf numFmtId="3" fontId="25" fillId="0" borderId="31" xfId="0" applyNumberFormat="1" applyFont="1" applyFill="1" applyBorder="1"/>
    <xf numFmtId="3" fontId="19" fillId="0" borderId="30" xfId="0" applyNumberFormat="1" applyFont="1" applyFill="1" applyBorder="1" applyAlignment="1">
      <alignment wrapText="1"/>
    </xf>
    <xf numFmtId="166" fontId="30" fillId="5" borderId="0" xfId="0" applyNumberFormat="1" applyFont="1" applyFill="1" applyBorder="1"/>
    <xf numFmtId="0" fontId="2" fillId="0" borderId="12" xfId="3" applyFont="1" applyFill="1" applyBorder="1"/>
    <xf numFmtId="166" fontId="30" fillId="5" borderId="16" xfId="0" applyNumberFormat="1" applyFont="1" applyFill="1" applyBorder="1"/>
    <xf numFmtId="0" fontId="31" fillId="5" borderId="15" xfId="0" applyFont="1" applyFill="1" applyBorder="1"/>
    <xf numFmtId="0" fontId="32" fillId="0" borderId="0" xfId="0" applyFont="1"/>
    <xf numFmtId="0" fontId="22" fillId="0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/>
    <xf numFmtId="0" fontId="21" fillId="0" borderId="12" xfId="0" applyFont="1" applyBorder="1"/>
    <xf numFmtId="0" fontId="21" fillId="0" borderId="15" xfId="0" applyFont="1" applyBorder="1"/>
    <xf numFmtId="0" fontId="33" fillId="0" borderId="15" xfId="0" applyFont="1" applyBorder="1"/>
    <xf numFmtId="3" fontId="34" fillId="0" borderId="16" xfId="0" applyNumberFormat="1" applyFont="1" applyFill="1" applyBorder="1"/>
    <xf numFmtId="0" fontId="21" fillId="0" borderId="15" xfId="0" applyFont="1" applyBorder="1" applyAlignment="1">
      <alignment horizontal="left" indent="1"/>
    </xf>
    <xf numFmtId="0" fontId="21" fillId="0" borderId="30" xfId="0" applyFont="1" applyBorder="1" applyAlignment="1">
      <alignment horizontal="left" indent="1"/>
    </xf>
    <xf numFmtId="0" fontId="12" fillId="3" borderId="33" xfId="0" applyFont="1" applyFill="1" applyBorder="1" applyAlignment="1">
      <alignment horizontal="left" vertical="center"/>
    </xf>
    <xf numFmtId="3" fontId="12" fillId="3" borderId="34" xfId="0" applyNumberFormat="1" applyFont="1" applyFill="1" applyBorder="1" applyAlignment="1">
      <alignment horizontal="right" vertical="center"/>
    </xf>
    <xf numFmtId="0" fontId="12" fillId="4" borderId="34" xfId="0" applyFont="1" applyFill="1" applyBorder="1" applyAlignment="1">
      <alignment horizontal="left" vertical="center"/>
    </xf>
    <xf numFmtId="3" fontId="10" fillId="3" borderId="34" xfId="0" applyNumberFormat="1" applyFont="1" applyFill="1" applyBorder="1" applyAlignment="1">
      <alignment horizontal="right" vertical="center"/>
    </xf>
    <xf numFmtId="0" fontId="10" fillId="3" borderId="34" xfId="0" applyFont="1" applyFill="1" applyBorder="1" applyAlignment="1">
      <alignment horizontal="left" vertical="center"/>
    </xf>
    <xf numFmtId="0" fontId="12" fillId="3" borderId="34" xfId="0" applyFont="1" applyFill="1" applyBorder="1" applyAlignment="1">
      <alignment horizontal="left" vertical="center"/>
    </xf>
    <xf numFmtId="3" fontId="12" fillId="3" borderId="35" xfId="0" applyNumberFormat="1" applyFont="1" applyFill="1" applyBorder="1" applyAlignment="1">
      <alignment horizontal="right" vertical="center"/>
    </xf>
    <xf numFmtId="0" fontId="15" fillId="4" borderId="34" xfId="0" applyFont="1" applyFill="1" applyBorder="1" applyAlignment="1">
      <alignment horizontal="left"/>
    </xf>
    <xf numFmtId="3" fontId="10" fillId="3" borderId="34" xfId="0" applyNumberFormat="1" applyFont="1" applyFill="1" applyBorder="1" applyAlignment="1">
      <alignment horizontal="right"/>
    </xf>
    <xf numFmtId="0" fontId="10" fillId="3" borderId="34" xfId="0" applyFont="1" applyFill="1" applyBorder="1" applyAlignment="1">
      <alignment horizontal="left"/>
    </xf>
    <xf numFmtId="3" fontId="12" fillId="3" borderId="34" xfId="0" applyNumberFormat="1" applyFont="1" applyFill="1" applyBorder="1" applyAlignment="1">
      <alignment horizontal="right"/>
    </xf>
    <xf numFmtId="3" fontId="12" fillId="3" borderId="36" xfId="0" applyNumberFormat="1" applyFont="1" applyFill="1" applyBorder="1" applyAlignment="1">
      <alignment horizontal="right"/>
    </xf>
    <xf numFmtId="0" fontId="35" fillId="3" borderId="0" xfId="0" applyFont="1" applyFill="1" applyBorder="1" applyAlignment="1">
      <alignment vertical="center"/>
    </xf>
    <xf numFmtId="0" fontId="36" fillId="3" borderId="15" xfId="0" applyFont="1" applyFill="1" applyBorder="1" applyAlignment="1">
      <alignment horizontal="right"/>
    </xf>
    <xf numFmtId="0" fontId="18" fillId="3" borderId="17" xfId="0" applyFont="1" applyFill="1" applyBorder="1" applyAlignment="1">
      <alignment horizontal="left" vertical="center"/>
    </xf>
    <xf numFmtId="0" fontId="36" fillId="3" borderId="17" xfId="0" applyFont="1" applyFill="1" applyBorder="1" applyAlignment="1">
      <alignment horizontal="left" vertical="center"/>
    </xf>
    <xf numFmtId="0" fontId="36" fillId="4" borderId="17" xfId="0" applyFont="1" applyFill="1" applyBorder="1" applyAlignment="1">
      <alignment horizontal="left" vertical="center"/>
    </xf>
    <xf numFmtId="0" fontId="36" fillId="3" borderId="17" xfId="0" applyFont="1" applyFill="1" applyBorder="1" applyAlignment="1">
      <alignment horizontal="left" vertical="center" wrapText="1"/>
    </xf>
    <xf numFmtId="0" fontId="36" fillId="4" borderId="17" xfId="0" applyFont="1" applyFill="1" applyBorder="1" applyAlignment="1">
      <alignment horizontal="left" vertical="center" wrapText="1"/>
    </xf>
    <xf numFmtId="0" fontId="18" fillId="3" borderId="17" xfId="0" applyFont="1" applyFill="1" applyBorder="1" applyAlignment="1">
      <alignment horizontal="left" vertical="center" wrapText="1"/>
    </xf>
    <xf numFmtId="0" fontId="36" fillId="3" borderId="21" xfId="0" applyFont="1" applyFill="1" applyBorder="1" applyAlignment="1">
      <alignment horizontal="left" vertical="center" wrapText="1"/>
    </xf>
    <xf numFmtId="0" fontId="37" fillId="4" borderId="15" xfId="0" applyFont="1" applyFill="1" applyBorder="1" applyAlignment="1">
      <alignment vertical="center"/>
    </xf>
    <xf numFmtId="0" fontId="18" fillId="3" borderId="22" xfId="0" applyFont="1" applyFill="1" applyBorder="1" applyAlignment="1">
      <alignment vertical="center"/>
    </xf>
    <xf numFmtId="0" fontId="36" fillId="3" borderId="23" xfId="0" applyFont="1" applyFill="1" applyBorder="1" applyAlignment="1">
      <alignment vertical="center"/>
    </xf>
    <xf numFmtId="0" fontId="36" fillId="3" borderId="17" xfId="0" applyFont="1" applyFill="1" applyBorder="1" applyAlignment="1">
      <alignment horizontal="left"/>
    </xf>
    <xf numFmtId="0" fontId="36" fillId="3" borderId="24" xfId="0" applyFont="1" applyFill="1" applyBorder="1" applyAlignment="1">
      <alignment horizontal="left"/>
    </xf>
    <xf numFmtId="0" fontId="0" fillId="0" borderId="0" xfId="0" applyFont="1"/>
    <xf numFmtId="0" fontId="18" fillId="3" borderId="37" xfId="0" applyFont="1" applyFill="1" applyBorder="1" applyAlignment="1">
      <alignment horizontal="left"/>
    </xf>
    <xf numFmtId="0" fontId="12" fillId="3" borderId="38" xfId="0" applyFont="1" applyFill="1" applyBorder="1" applyAlignment="1">
      <alignment horizontal="left" vertical="center"/>
    </xf>
    <xf numFmtId="0" fontId="35" fillId="3" borderId="39" xfId="0" applyFont="1" applyFill="1" applyBorder="1" applyAlignment="1">
      <alignment vertical="center"/>
    </xf>
    <xf numFmtId="165" fontId="10" fillId="3" borderId="40" xfId="0" applyNumberFormat="1" applyFont="1" applyFill="1" applyBorder="1" applyAlignment="1">
      <alignment horizontal="center" vertical="center"/>
    </xf>
    <xf numFmtId="165" fontId="8" fillId="3" borderId="41" xfId="0" applyNumberFormat="1" applyFont="1" applyFill="1" applyBorder="1" applyAlignment="1">
      <alignment horizontal="center" vertical="center" wrapText="1"/>
    </xf>
    <xf numFmtId="165" fontId="10" fillId="3" borderId="42" xfId="0" applyNumberFormat="1" applyFont="1" applyFill="1" applyBorder="1" applyAlignment="1">
      <alignment horizontal="center" vertical="center" wrapText="1"/>
    </xf>
    <xf numFmtId="3" fontId="8" fillId="3" borderId="19" xfId="0" applyNumberFormat="1" applyFont="1" applyFill="1" applyBorder="1" applyAlignment="1">
      <alignment horizontal="right" vertical="center"/>
    </xf>
    <xf numFmtId="3" fontId="25" fillId="0" borderId="43" xfId="0" applyNumberFormat="1" applyFont="1" applyFill="1" applyBorder="1"/>
    <xf numFmtId="3" fontId="34" fillId="0" borderId="43" xfId="0" applyNumberFormat="1" applyFont="1" applyFill="1" applyBorder="1"/>
    <xf numFmtId="3" fontId="25" fillId="0" borderId="44" xfId="0" applyNumberFormat="1" applyFont="1" applyFill="1" applyBorder="1"/>
    <xf numFmtId="167" fontId="30" fillId="0" borderId="11" xfId="3" applyNumberFormat="1" applyFont="1" applyFill="1" applyBorder="1" applyAlignment="1">
      <alignment horizontal="center"/>
    </xf>
    <xf numFmtId="165" fontId="8" fillId="3" borderId="14" xfId="0" applyNumberFormat="1" applyFont="1" applyFill="1" applyBorder="1" applyAlignment="1">
      <alignment horizontal="center" vertical="top" wrapText="1"/>
    </xf>
    <xf numFmtId="167" fontId="30" fillId="0" borderId="13" xfId="3" applyNumberFormat="1" applyFont="1" applyFill="1" applyBorder="1" applyAlignment="1">
      <alignment horizontal="center" vertical="top"/>
    </xf>
    <xf numFmtId="0" fontId="20" fillId="0" borderId="0" xfId="4" applyFont="1" applyFill="1"/>
    <xf numFmtId="0" fontId="23" fillId="0" borderId="0" xfId="4" applyFont="1" applyFill="1" applyAlignment="1">
      <alignment wrapText="1"/>
    </xf>
    <xf numFmtId="0" fontId="20" fillId="0" borderId="0" xfId="4" applyFont="1" applyFill="1" applyAlignment="1">
      <alignment wrapText="1"/>
    </xf>
    <xf numFmtId="0" fontId="24" fillId="0" borderId="0" xfId="4" applyFont="1" applyFill="1" applyAlignment="1">
      <alignment horizontal="right"/>
    </xf>
    <xf numFmtId="0" fontId="25" fillId="0" borderId="45" xfId="4" applyFont="1" applyFill="1" applyBorder="1" applyAlignment="1">
      <alignment horizontal="center" vertical="center" wrapText="1"/>
    </xf>
    <xf numFmtId="0" fontId="25" fillId="0" borderId="47" xfId="4" applyFont="1" applyFill="1" applyBorder="1" applyAlignment="1">
      <alignment horizontal="center" vertical="center" textRotation="90" wrapText="1"/>
    </xf>
    <xf numFmtId="0" fontId="25" fillId="0" borderId="48" xfId="4" applyFont="1" applyFill="1" applyBorder="1" applyAlignment="1">
      <alignment horizontal="center" vertical="center" textRotation="90" wrapText="1"/>
    </xf>
    <xf numFmtId="3" fontId="25" fillId="0" borderId="49" xfId="4" applyNumberFormat="1" applyFont="1" applyFill="1" applyBorder="1" applyAlignment="1">
      <alignment wrapText="1"/>
    </xf>
    <xf numFmtId="3" fontId="25" fillId="0" borderId="50" xfId="4" applyNumberFormat="1" applyFont="1" applyFill="1" applyBorder="1"/>
    <xf numFmtId="3" fontId="25" fillId="0" borderId="51" xfId="4" applyNumberFormat="1" applyFont="1" applyFill="1" applyBorder="1"/>
    <xf numFmtId="1" fontId="20" fillId="0" borderId="0" xfId="4" applyNumberFormat="1" applyFont="1" applyFill="1"/>
    <xf numFmtId="3" fontId="25" fillId="0" borderId="52" xfId="4" applyNumberFormat="1" applyFont="1" applyFill="1" applyBorder="1" applyAlignment="1">
      <alignment wrapText="1"/>
    </xf>
    <xf numFmtId="3" fontId="25" fillId="0" borderId="53" xfId="4" applyNumberFormat="1" applyFont="1" applyFill="1" applyBorder="1" applyAlignment="1">
      <alignment wrapText="1"/>
    </xf>
    <xf numFmtId="3" fontId="25" fillId="0" borderId="54" xfId="4" applyNumberFormat="1" applyFont="1" applyFill="1" applyBorder="1"/>
    <xf numFmtId="3" fontId="25" fillId="0" borderId="55" xfId="4" applyNumberFormat="1" applyFont="1" applyFill="1" applyBorder="1"/>
    <xf numFmtId="3" fontId="26" fillId="0" borderId="45" xfId="4" applyNumberFormat="1" applyFont="1" applyFill="1" applyBorder="1" applyAlignment="1">
      <alignment wrapText="1"/>
    </xf>
    <xf numFmtId="3" fontId="26" fillId="0" borderId="56" xfId="4" applyNumberFormat="1" applyFont="1" applyFill="1" applyBorder="1"/>
    <xf numFmtId="3" fontId="25" fillId="0" borderId="57" xfId="4" applyNumberFormat="1" applyFont="1" applyFill="1" applyBorder="1"/>
    <xf numFmtId="3" fontId="38" fillId="0" borderId="58" xfId="4" applyNumberFormat="1" applyFont="1" applyFill="1" applyBorder="1" applyAlignment="1">
      <alignment horizontal="left" wrapText="1" indent="2"/>
    </xf>
    <xf numFmtId="3" fontId="38" fillId="0" borderId="59" xfId="4" applyNumberFormat="1" applyFont="1" applyFill="1" applyBorder="1" applyAlignment="1">
      <alignment horizontal="left" wrapText="1" indent="2"/>
    </xf>
    <xf numFmtId="3" fontId="25" fillId="0" borderId="60" xfId="4" applyNumberFormat="1" applyFont="1" applyFill="1" applyBorder="1"/>
    <xf numFmtId="3" fontId="25" fillId="0" borderId="61" xfId="4" applyNumberFormat="1" applyFont="1" applyFill="1" applyBorder="1"/>
    <xf numFmtId="3" fontId="38" fillId="0" borderId="52" xfId="4" applyNumberFormat="1" applyFont="1" applyFill="1" applyBorder="1" applyAlignment="1">
      <alignment horizontal="left" wrapText="1" indent="2"/>
    </xf>
    <xf numFmtId="3" fontId="38" fillId="0" borderId="62" xfId="4" applyNumberFormat="1" applyFont="1" applyFill="1" applyBorder="1" applyAlignment="1">
      <alignment horizontal="left" wrapText="1" indent="2"/>
    </xf>
    <xf numFmtId="3" fontId="38" fillId="0" borderId="53" xfId="4" applyNumberFormat="1" applyFont="1" applyFill="1" applyBorder="1" applyAlignment="1">
      <alignment horizontal="left" wrapText="1" indent="2"/>
    </xf>
    <xf numFmtId="3" fontId="25" fillId="0" borderId="63" xfId="4" applyNumberFormat="1" applyFont="1" applyFill="1" applyBorder="1" applyAlignment="1">
      <alignment wrapText="1"/>
    </xf>
    <xf numFmtId="3" fontId="25" fillId="0" borderId="62" xfId="4" applyNumberFormat="1" applyFont="1" applyFill="1" applyBorder="1" applyAlignment="1">
      <alignment wrapText="1"/>
    </xf>
    <xf numFmtId="3" fontId="20" fillId="0" borderId="0" xfId="4" applyNumberFormat="1" applyFont="1" applyFill="1"/>
    <xf numFmtId="3" fontId="20" fillId="0" borderId="0" xfId="4" applyNumberFormat="1" applyFont="1" applyFill="1" applyBorder="1"/>
    <xf numFmtId="3" fontId="26" fillId="0" borderId="64" xfId="4" applyNumberFormat="1" applyFont="1" applyFill="1" applyBorder="1"/>
    <xf numFmtId="3" fontId="25" fillId="0" borderId="65" xfId="4" applyNumberFormat="1" applyFont="1" applyFill="1" applyBorder="1" applyAlignment="1">
      <alignment wrapText="1"/>
    </xf>
    <xf numFmtId="3" fontId="25" fillId="0" borderId="66" xfId="4" applyNumberFormat="1" applyFont="1" applyFill="1" applyBorder="1"/>
    <xf numFmtId="0" fontId="28" fillId="0" borderId="0" xfId="4" applyFont="1"/>
    <xf numFmtId="0" fontId="16" fillId="3" borderId="0" xfId="0" applyFont="1" applyFill="1" applyBorder="1" applyAlignment="1">
      <alignment horizontal="right" vertical="center"/>
    </xf>
    <xf numFmtId="0" fontId="0" fillId="6" borderId="0" xfId="0" applyFill="1"/>
    <xf numFmtId="0" fontId="10" fillId="7" borderId="0" xfId="0" applyFont="1" applyFill="1" applyAlignment="1">
      <alignment horizontal="left" indent="2"/>
    </xf>
    <xf numFmtId="0" fontId="10" fillId="7" borderId="0" xfId="0" applyFont="1" applyFill="1" applyAlignment="1">
      <alignment horizontal="left"/>
    </xf>
    <xf numFmtId="0" fontId="5" fillId="6" borderId="0" xfId="0" applyFont="1" applyFill="1"/>
    <xf numFmtId="165" fontId="40" fillId="7" borderId="0" xfId="0" applyNumberFormat="1" applyFont="1" applyFill="1" applyBorder="1" applyAlignment="1">
      <alignment horizontal="right" vertical="center"/>
    </xf>
    <xf numFmtId="0" fontId="34" fillId="6" borderId="67" xfId="0" applyFont="1" applyFill="1" applyBorder="1" applyAlignment="1">
      <alignment horizontal="center" vertical="center"/>
    </xf>
    <xf numFmtId="0" fontId="34" fillId="6" borderId="68" xfId="0" applyFont="1" applyFill="1" applyBorder="1" applyAlignment="1">
      <alignment horizontal="center" vertical="center" wrapText="1"/>
    </xf>
    <xf numFmtId="0" fontId="25" fillId="6" borderId="69" xfId="0" applyFont="1" applyFill="1" applyBorder="1"/>
    <xf numFmtId="168" fontId="2" fillId="6" borderId="70" xfId="6" applyNumberFormat="1" applyFont="1" applyFill="1" applyBorder="1"/>
    <xf numFmtId="168" fontId="2" fillId="6" borderId="71" xfId="6" applyNumberFormat="1" applyFont="1" applyFill="1" applyBorder="1"/>
    <xf numFmtId="0" fontId="25" fillId="6" borderId="69" xfId="0" applyFont="1" applyFill="1" applyBorder="1" applyAlignment="1">
      <alignment wrapText="1"/>
    </xf>
    <xf numFmtId="169" fontId="2" fillId="6" borderId="70" xfId="7" applyNumberFormat="1" applyFont="1" applyFill="1" applyBorder="1"/>
    <xf numFmtId="0" fontId="25" fillId="6" borderId="72" xfId="0" applyFont="1" applyFill="1" applyBorder="1" applyAlignment="1">
      <alignment wrapText="1"/>
    </xf>
    <xf numFmtId="169" fontId="2" fillId="6" borderId="73" xfId="7" applyNumberFormat="1" applyFont="1" applyFill="1" applyBorder="1"/>
    <xf numFmtId="0" fontId="25" fillId="6" borderId="0" xfId="0" applyFont="1" applyFill="1"/>
    <xf numFmtId="169" fontId="2" fillId="6" borderId="0" xfId="7" applyNumberFormat="1" applyFont="1" applyFill="1"/>
    <xf numFmtId="0" fontId="41" fillId="0" borderId="1" xfId="0" applyFont="1" applyFill="1" applyBorder="1" applyAlignment="1">
      <alignment horizontal="center"/>
    </xf>
    <xf numFmtId="0" fontId="32" fillId="0" borderId="4" xfId="0" applyFont="1" applyFill="1" applyBorder="1" applyAlignment="1">
      <alignment horizontal="center"/>
    </xf>
    <xf numFmtId="0" fontId="32" fillId="0" borderId="5" xfId="0" applyFont="1" applyFill="1" applyBorder="1" applyAlignment="1">
      <alignment horizontal="center"/>
    </xf>
    <xf numFmtId="2" fontId="2" fillId="0" borderId="4" xfId="0" applyNumberFormat="1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164" fontId="32" fillId="0" borderId="3" xfId="0" applyNumberFormat="1" applyFont="1" applyFill="1" applyBorder="1" applyAlignment="1">
      <alignment horizontal="center"/>
    </xf>
    <xf numFmtId="0" fontId="32" fillId="0" borderId="6" xfId="0" applyFont="1" applyFill="1" applyBorder="1" applyAlignment="1">
      <alignment horizontal="center"/>
    </xf>
    <xf numFmtId="0" fontId="2" fillId="0" borderId="7" xfId="1" applyFont="1" applyFill="1" applyBorder="1"/>
    <xf numFmtId="0" fontId="32" fillId="0" borderId="8" xfId="0" applyFont="1" applyFill="1" applyBorder="1" applyAlignment="1">
      <alignment horizontal="center"/>
    </xf>
    <xf numFmtId="0" fontId="2" fillId="0" borderId="9" xfId="1" applyFont="1" applyFill="1" applyBorder="1"/>
    <xf numFmtId="0" fontId="32" fillId="0" borderId="10" xfId="0" applyFont="1" applyFill="1" applyBorder="1" applyAlignment="1">
      <alignment horizontal="center"/>
    </xf>
    <xf numFmtId="0" fontId="2" fillId="0" borderId="74" xfId="1" applyFont="1" applyFill="1" applyBorder="1"/>
    <xf numFmtId="0" fontId="4" fillId="0" borderId="75" xfId="1" applyFont="1" applyFill="1" applyBorder="1"/>
    <xf numFmtId="14" fontId="0" fillId="6" borderId="0" xfId="0" applyNumberFormat="1" applyFill="1"/>
    <xf numFmtId="168" fontId="0" fillId="6" borderId="0" xfId="6" applyNumberFormat="1" applyFont="1" applyFill="1"/>
    <xf numFmtId="168" fontId="0" fillId="6" borderId="0" xfId="0" applyNumberFormat="1" applyFill="1"/>
    <xf numFmtId="0" fontId="0" fillId="0" borderId="0" xfId="0" applyAlignment="1">
      <alignment horizontal="left"/>
    </xf>
    <xf numFmtId="164" fontId="32" fillId="0" borderId="4" xfId="0" applyNumberFormat="1" applyFont="1" applyFill="1" applyBorder="1" applyAlignment="1">
      <alignment horizontal="center"/>
    </xf>
    <xf numFmtId="0" fontId="42" fillId="3" borderId="0" xfId="0" applyFont="1" applyFill="1" applyBorder="1" applyAlignment="1">
      <alignment vertical="center"/>
    </xf>
    <xf numFmtId="3" fontId="26" fillId="0" borderId="31" xfId="4" applyNumberFormat="1" applyFont="1" applyFill="1" applyBorder="1"/>
    <xf numFmtId="3" fontId="20" fillId="0" borderId="60" xfId="4" applyNumberFormat="1" applyFont="1" applyFill="1" applyBorder="1"/>
    <xf numFmtId="0" fontId="34" fillId="0" borderId="46" xfId="4" applyFont="1" applyFill="1" applyBorder="1" applyAlignment="1">
      <alignment horizontal="center" vertical="center" textRotation="90" wrapText="1"/>
    </xf>
    <xf numFmtId="0" fontId="34" fillId="0" borderId="47" xfId="4" applyFont="1" applyFill="1" applyBorder="1" applyAlignment="1">
      <alignment horizontal="center" vertical="center" textRotation="90" wrapText="1"/>
    </xf>
    <xf numFmtId="165" fontId="8" fillId="3" borderId="29" xfId="0" applyNumberFormat="1" applyFont="1" applyFill="1" applyBorder="1" applyAlignment="1">
      <alignment horizontal="center" vertical="center" wrapText="1"/>
    </xf>
    <xf numFmtId="165" fontId="13" fillId="3" borderId="28" xfId="0" applyNumberFormat="1" applyFont="1" applyFill="1" applyBorder="1" applyAlignment="1">
      <alignment horizontal="center" vertical="center" wrapText="1"/>
    </xf>
    <xf numFmtId="165" fontId="13" fillId="3" borderId="29" xfId="0" applyNumberFormat="1" applyFont="1" applyFill="1" applyBorder="1" applyAlignment="1">
      <alignment horizontal="center" vertical="center" wrapText="1"/>
    </xf>
    <xf numFmtId="165" fontId="13" fillId="3" borderId="40" xfId="0" applyNumberFormat="1" applyFont="1" applyFill="1" applyBorder="1" applyAlignment="1">
      <alignment horizontal="center" vertical="center" wrapText="1"/>
    </xf>
    <xf numFmtId="165" fontId="13" fillId="3" borderId="41" xfId="0" applyNumberFormat="1" applyFont="1" applyFill="1" applyBorder="1" applyAlignment="1">
      <alignment horizontal="center" vertical="center" wrapText="1"/>
    </xf>
    <xf numFmtId="167" fontId="43" fillId="0" borderId="13" xfId="3" applyNumberFormat="1" applyFont="1" applyFill="1" applyBorder="1" applyAlignment="1">
      <alignment horizontal="center" vertical="top"/>
    </xf>
    <xf numFmtId="0" fontId="22" fillId="0" borderId="0" xfId="4" applyFont="1" applyFill="1" applyAlignment="1">
      <alignment horizontal="center" wrapText="1"/>
    </xf>
    <xf numFmtId="0" fontId="22" fillId="0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/>
    <xf numFmtId="0" fontId="29" fillId="0" borderId="31" xfId="3" applyFont="1" applyFill="1" applyBorder="1" applyAlignment="1">
      <alignment horizontal="right"/>
    </xf>
  </cellXfs>
  <cellStyles count="8">
    <cellStyle name="Comma" xfId="6" builtinId="3"/>
    <cellStyle name="Normal" xfId="0" builtinId="0"/>
    <cellStyle name="Normal 2" xfId="4"/>
    <cellStyle name="Normal 3" xfId="5"/>
    <cellStyle name="Normal_Book2" xfId="3"/>
    <cellStyle name="Normal_Count" xfId="1"/>
    <cellStyle name="Normal_Sheet1" xfId="2"/>
    <cellStyle name="Percent" xfId="7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workbookViewId="0">
      <selection activeCell="F3" sqref="F3"/>
    </sheetView>
  </sheetViews>
  <sheetFormatPr defaultRowHeight="12.75" x14ac:dyDescent="0.2"/>
  <cols>
    <col min="1" max="1" width="48.33203125" style="6" customWidth="1"/>
    <col min="2" max="2" width="4.5546875" style="5" bestFit="1" customWidth="1"/>
    <col min="3" max="4" width="4.5546875" style="6" bestFit="1" customWidth="1"/>
    <col min="5" max="5" width="4.21875" style="6" bestFit="1" customWidth="1"/>
    <col min="6" max="6" width="4.33203125" style="6" bestFit="1" customWidth="1"/>
    <col min="7" max="7" width="4.5546875" style="6" bestFit="1" customWidth="1"/>
    <col min="8" max="220" width="8.88671875" style="6"/>
    <col min="221" max="221" width="48.33203125" style="6" customWidth="1"/>
    <col min="222" max="257" width="0" style="6" hidden="1" customWidth="1"/>
    <col min="258" max="258" width="6.5546875" style="6" customWidth="1"/>
    <col min="259" max="476" width="8.88671875" style="6"/>
    <col min="477" max="477" width="48.33203125" style="6" customWidth="1"/>
    <col min="478" max="513" width="0" style="6" hidden="1" customWidth="1"/>
    <col min="514" max="514" width="6.5546875" style="6" customWidth="1"/>
    <col min="515" max="732" width="8.88671875" style="6"/>
    <col min="733" max="733" width="48.33203125" style="6" customWidth="1"/>
    <col min="734" max="769" width="0" style="6" hidden="1" customWidth="1"/>
    <col min="770" max="770" width="6.5546875" style="6" customWidth="1"/>
    <col min="771" max="988" width="8.88671875" style="6"/>
    <col min="989" max="989" width="48.33203125" style="6" customWidth="1"/>
    <col min="990" max="1025" width="0" style="6" hidden="1" customWidth="1"/>
    <col min="1026" max="1026" width="6.5546875" style="6" customWidth="1"/>
    <col min="1027" max="1244" width="8.88671875" style="6"/>
    <col min="1245" max="1245" width="48.33203125" style="6" customWidth="1"/>
    <col min="1246" max="1281" width="0" style="6" hidden="1" customWidth="1"/>
    <col min="1282" max="1282" width="6.5546875" style="6" customWidth="1"/>
    <col min="1283" max="1500" width="8.88671875" style="6"/>
    <col min="1501" max="1501" width="48.33203125" style="6" customWidth="1"/>
    <col min="1502" max="1537" width="0" style="6" hidden="1" customWidth="1"/>
    <col min="1538" max="1538" width="6.5546875" style="6" customWidth="1"/>
    <col min="1539" max="1756" width="8.88671875" style="6"/>
    <col min="1757" max="1757" width="48.33203125" style="6" customWidth="1"/>
    <col min="1758" max="1793" width="0" style="6" hidden="1" customWidth="1"/>
    <col min="1794" max="1794" width="6.5546875" style="6" customWidth="1"/>
    <col min="1795" max="2012" width="8.88671875" style="6"/>
    <col min="2013" max="2013" width="48.33203125" style="6" customWidth="1"/>
    <col min="2014" max="2049" width="0" style="6" hidden="1" customWidth="1"/>
    <col min="2050" max="2050" width="6.5546875" style="6" customWidth="1"/>
    <col min="2051" max="2268" width="8.88671875" style="6"/>
    <col min="2269" max="2269" width="48.33203125" style="6" customWidth="1"/>
    <col min="2270" max="2305" width="0" style="6" hidden="1" customWidth="1"/>
    <col min="2306" max="2306" width="6.5546875" style="6" customWidth="1"/>
    <col min="2307" max="2524" width="8.88671875" style="6"/>
    <col min="2525" max="2525" width="48.33203125" style="6" customWidth="1"/>
    <col min="2526" max="2561" width="0" style="6" hidden="1" customWidth="1"/>
    <col min="2562" max="2562" width="6.5546875" style="6" customWidth="1"/>
    <col min="2563" max="2780" width="8.88671875" style="6"/>
    <col min="2781" max="2781" width="48.33203125" style="6" customWidth="1"/>
    <col min="2782" max="2817" width="0" style="6" hidden="1" customWidth="1"/>
    <col min="2818" max="2818" width="6.5546875" style="6" customWidth="1"/>
    <col min="2819" max="3036" width="8.88671875" style="6"/>
    <col min="3037" max="3037" width="48.33203125" style="6" customWidth="1"/>
    <col min="3038" max="3073" width="0" style="6" hidden="1" customWidth="1"/>
    <col min="3074" max="3074" width="6.5546875" style="6" customWidth="1"/>
    <col min="3075" max="3292" width="8.88671875" style="6"/>
    <col min="3293" max="3293" width="48.33203125" style="6" customWidth="1"/>
    <col min="3294" max="3329" width="0" style="6" hidden="1" customWidth="1"/>
    <col min="3330" max="3330" width="6.5546875" style="6" customWidth="1"/>
    <col min="3331" max="3548" width="8.88671875" style="6"/>
    <col min="3549" max="3549" width="48.33203125" style="6" customWidth="1"/>
    <col min="3550" max="3585" width="0" style="6" hidden="1" customWidth="1"/>
    <col min="3586" max="3586" width="6.5546875" style="6" customWidth="1"/>
    <col min="3587" max="3804" width="8.88671875" style="6"/>
    <col min="3805" max="3805" width="48.33203125" style="6" customWidth="1"/>
    <col min="3806" max="3841" width="0" style="6" hidden="1" customWidth="1"/>
    <col min="3842" max="3842" width="6.5546875" style="6" customWidth="1"/>
    <col min="3843" max="4060" width="8.88671875" style="6"/>
    <col min="4061" max="4061" width="48.33203125" style="6" customWidth="1"/>
    <col min="4062" max="4097" width="0" style="6" hidden="1" customWidth="1"/>
    <col min="4098" max="4098" width="6.5546875" style="6" customWidth="1"/>
    <col min="4099" max="4316" width="8.88671875" style="6"/>
    <col min="4317" max="4317" width="48.33203125" style="6" customWidth="1"/>
    <col min="4318" max="4353" width="0" style="6" hidden="1" customWidth="1"/>
    <col min="4354" max="4354" width="6.5546875" style="6" customWidth="1"/>
    <col min="4355" max="4572" width="8.88671875" style="6"/>
    <col min="4573" max="4573" width="48.33203125" style="6" customWidth="1"/>
    <col min="4574" max="4609" width="0" style="6" hidden="1" customWidth="1"/>
    <col min="4610" max="4610" width="6.5546875" style="6" customWidth="1"/>
    <col min="4611" max="4828" width="8.88671875" style="6"/>
    <col min="4829" max="4829" width="48.33203125" style="6" customWidth="1"/>
    <col min="4830" max="4865" width="0" style="6" hidden="1" customWidth="1"/>
    <col min="4866" max="4866" width="6.5546875" style="6" customWidth="1"/>
    <col min="4867" max="5084" width="8.88671875" style="6"/>
    <col min="5085" max="5085" width="48.33203125" style="6" customWidth="1"/>
    <col min="5086" max="5121" width="0" style="6" hidden="1" customWidth="1"/>
    <col min="5122" max="5122" width="6.5546875" style="6" customWidth="1"/>
    <col min="5123" max="5340" width="8.88671875" style="6"/>
    <col min="5341" max="5341" width="48.33203125" style="6" customWidth="1"/>
    <col min="5342" max="5377" width="0" style="6" hidden="1" customWidth="1"/>
    <col min="5378" max="5378" width="6.5546875" style="6" customWidth="1"/>
    <col min="5379" max="5596" width="8.88671875" style="6"/>
    <col min="5597" max="5597" width="48.33203125" style="6" customWidth="1"/>
    <col min="5598" max="5633" width="0" style="6" hidden="1" customWidth="1"/>
    <col min="5634" max="5634" width="6.5546875" style="6" customWidth="1"/>
    <col min="5635" max="5852" width="8.88671875" style="6"/>
    <col min="5853" max="5853" width="48.33203125" style="6" customWidth="1"/>
    <col min="5854" max="5889" width="0" style="6" hidden="1" customWidth="1"/>
    <col min="5890" max="5890" width="6.5546875" style="6" customWidth="1"/>
    <col min="5891" max="6108" width="8.88671875" style="6"/>
    <col min="6109" max="6109" width="48.33203125" style="6" customWidth="1"/>
    <col min="6110" max="6145" width="0" style="6" hidden="1" customWidth="1"/>
    <col min="6146" max="6146" width="6.5546875" style="6" customWidth="1"/>
    <col min="6147" max="6364" width="8.88671875" style="6"/>
    <col min="6365" max="6365" width="48.33203125" style="6" customWidth="1"/>
    <col min="6366" max="6401" width="0" style="6" hidden="1" customWidth="1"/>
    <col min="6402" max="6402" width="6.5546875" style="6" customWidth="1"/>
    <col min="6403" max="6620" width="8.88671875" style="6"/>
    <col min="6621" max="6621" width="48.33203125" style="6" customWidth="1"/>
    <col min="6622" max="6657" width="0" style="6" hidden="1" customWidth="1"/>
    <col min="6658" max="6658" width="6.5546875" style="6" customWidth="1"/>
    <col min="6659" max="6876" width="8.88671875" style="6"/>
    <col min="6877" max="6877" width="48.33203125" style="6" customWidth="1"/>
    <col min="6878" max="6913" width="0" style="6" hidden="1" customWidth="1"/>
    <col min="6914" max="6914" width="6.5546875" style="6" customWidth="1"/>
    <col min="6915" max="7132" width="8.88671875" style="6"/>
    <col min="7133" max="7133" width="48.33203125" style="6" customWidth="1"/>
    <col min="7134" max="7169" width="0" style="6" hidden="1" customWidth="1"/>
    <col min="7170" max="7170" width="6.5546875" style="6" customWidth="1"/>
    <col min="7171" max="7388" width="8.88671875" style="6"/>
    <col min="7389" max="7389" width="48.33203125" style="6" customWidth="1"/>
    <col min="7390" max="7425" width="0" style="6" hidden="1" customWidth="1"/>
    <col min="7426" max="7426" width="6.5546875" style="6" customWidth="1"/>
    <col min="7427" max="7644" width="8.88671875" style="6"/>
    <col min="7645" max="7645" width="48.33203125" style="6" customWidth="1"/>
    <col min="7646" max="7681" width="0" style="6" hidden="1" customWidth="1"/>
    <col min="7682" max="7682" width="6.5546875" style="6" customWidth="1"/>
    <col min="7683" max="7900" width="8.88671875" style="6"/>
    <col min="7901" max="7901" width="48.33203125" style="6" customWidth="1"/>
    <col min="7902" max="7937" width="0" style="6" hidden="1" customWidth="1"/>
    <col min="7938" max="7938" width="6.5546875" style="6" customWidth="1"/>
    <col min="7939" max="8156" width="8.88671875" style="6"/>
    <col min="8157" max="8157" width="48.33203125" style="6" customWidth="1"/>
    <col min="8158" max="8193" width="0" style="6" hidden="1" customWidth="1"/>
    <col min="8194" max="8194" width="6.5546875" style="6" customWidth="1"/>
    <col min="8195" max="8412" width="8.88671875" style="6"/>
    <col min="8413" max="8413" width="48.33203125" style="6" customWidth="1"/>
    <col min="8414" max="8449" width="0" style="6" hidden="1" customWidth="1"/>
    <col min="8450" max="8450" width="6.5546875" style="6" customWidth="1"/>
    <col min="8451" max="8668" width="8.88671875" style="6"/>
    <col min="8669" max="8669" width="48.33203125" style="6" customWidth="1"/>
    <col min="8670" max="8705" width="0" style="6" hidden="1" customWidth="1"/>
    <col min="8706" max="8706" width="6.5546875" style="6" customWidth="1"/>
    <col min="8707" max="8924" width="8.88671875" style="6"/>
    <col min="8925" max="8925" width="48.33203125" style="6" customWidth="1"/>
    <col min="8926" max="8961" width="0" style="6" hidden="1" customWidth="1"/>
    <col min="8962" max="8962" width="6.5546875" style="6" customWidth="1"/>
    <col min="8963" max="9180" width="8.88671875" style="6"/>
    <col min="9181" max="9181" width="48.33203125" style="6" customWidth="1"/>
    <col min="9182" max="9217" width="0" style="6" hidden="1" customWidth="1"/>
    <col min="9218" max="9218" width="6.5546875" style="6" customWidth="1"/>
    <col min="9219" max="9436" width="8.88671875" style="6"/>
    <col min="9437" max="9437" width="48.33203125" style="6" customWidth="1"/>
    <col min="9438" max="9473" width="0" style="6" hidden="1" customWidth="1"/>
    <col min="9474" max="9474" width="6.5546875" style="6" customWidth="1"/>
    <col min="9475" max="9692" width="8.88671875" style="6"/>
    <col min="9693" max="9693" width="48.33203125" style="6" customWidth="1"/>
    <col min="9694" max="9729" width="0" style="6" hidden="1" customWidth="1"/>
    <col min="9730" max="9730" width="6.5546875" style="6" customWidth="1"/>
    <col min="9731" max="9948" width="8.88671875" style="6"/>
    <col min="9949" max="9949" width="48.33203125" style="6" customWidth="1"/>
    <col min="9950" max="9985" width="0" style="6" hidden="1" customWidth="1"/>
    <col min="9986" max="9986" width="6.5546875" style="6" customWidth="1"/>
    <col min="9987" max="10204" width="8.88671875" style="6"/>
    <col min="10205" max="10205" width="48.33203125" style="6" customWidth="1"/>
    <col min="10206" max="10241" width="0" style="6" hidden="1" customWidth="1"/>
    <col min="10242" max="10242" width="6.5546875" style="6" customWidth="1"/>
    <col min="10243" max="10460" width="8.88671875" style="6"/>
    <col min="10461" max="10461" width="48.33203125" style="6" customWidth="1"/>
    <col min="10462" max="10497" width="0" style="6" hidden="1" customWidth="1"/>
    <col min="10498" max="10498" width="6.5546875" style="6" customWidth="1"/>
    <col min="10499" max="10716" width="8.88671875" style="6"/>
    <col min="10717" max="10717" width="48.33203125" style="6" customWidth="1"/>
    <col min="10718" max="10753" width="0" style="6" hidden="1" customWidth="1"/>
    <col min="10754" max="10754" width="6.5546875" style="6" customWidth="1"/>
    <col min="10755" max="10972" width="8.88671875" style="6"/>
    <col min="10973" max="10973" width="48.33203125" style="6" customWidth="1"/>
    <col min="10974" max="11009" width="0" style="6" hidden="1" customWidth="1"/>
    <col min="11010" max="11010" width="6.5546875" style="6" customWidth="1"/>
    <col min="11011" max="11228" width="8.88671875" style="6"/>
    <col min="11229" max="11229" width="48.33203125" style="6" customWidth="1"/>
    <col min="11230" max="11265" width="0" style="6" hidden="1" customWidth="1"/>
    <col min="11266" max="11266" width="6.5546875" style="6" customWidth="1"/>
    <col min="11267" max="11484" width="8.88671875" style="6"/>
    <col min="11485" max="11485" width="48.33203125" style="6" customWidth="1"/>
    <col min="11486" max="11521" width="0" style="6" hidden="1" customWidth="1"/>
    <col min="11522" max="11522" width="6.5546875" style="6" customWidth="1"/>
    <col min="11523" max="11740" width="8.88671875" style="6"/>
    <col min="11741" max="11741" width="48.33203125" style="6" customWidth="1"/>
    <col min="11742" max="11777" width="0" style="6" hidden="1" customWidth="1"/>
    <col min="11778" max="11778" width="6.5546875" style="6" customWidth="1"/>
    <col min="11779" max="11996" width="8.88671875" style="6"/>
    <col min="11997" max="11997" width="48.33203125" style="6" customWidth="1"/>
    <col min="11998" max="12033" width="0" style="6" hidden="1" customWidth="1"/>
    <col min="12034" max="12034" width="6.5546875" style="6" customWidth="1"/>
    <col min="12035" max="12252" width="8.88671875" style="6"/>
    <col min="12253" max="12253" width="48.33203125" style="6" customWidth="1"/>
    <col min="12254" max="12289" width="0" style="6" hidden="1" customWidth="1"/>
    <col min="12290" max="12290" width="6.5546875" style="6" customWidth="1"/>
    <col min="12291" max="12508" width="8.88671875" style="6"/>
    <col min="12509" max="12509" width="48.33203125" style="6" customWidth="1"/>
    <col min="12510" max="12545" width="0" style="6" hidden="1" customWidth="1"/>
    <col min="12546" max="12546" width="6.5546875" style="6" customWidth="1"/>
    <col min="12547" max="12764" width="8.88671875" style="6"/>
    <col min="12765" max="12765" width="48.33203125" style="6" customWidth="1"/>
    <col min="12766" max="12801" width="0" style="6" hidden="1" customWidth="1"/>
    <col min="12802" max="12802" width="6.5546875" style="6" customWidth="1"/>
    <col min="12803" max="13020" width="8.88671875" style="6"/>
    <col min="13021" max="13021" width="48.33203125" style="6" customWidth="1"/>
    <col min="13022" max="13057" width="0" style="6" hidden="1" customWidth="1"/>
    <col min="13058" max="13058" width="6.5546875" style="6" customWidth="1"/>
    <col min="13059" max="13276" width="8.88671875" style="6"/>
    <col min="13277" max="13277" width="48.33203125" style="6" customWidth="1"/>
    <col min="13278" max="13313" width="0" style="6" hidden="1" customWidth="1"/>
    <col min="13314" max="13314" width="6.5546875" style="6" customWidth="1"/>
    <col min="13315" max="13532" width="8.88671875" style="6"/>
    <col min="13533" max="13533" width="48.33203125" style="6" customWidth="1"/>
    <col min="13534" max="13569" width="0" style="6" hidden="1" customWidth="1"/>
    <col min="13570" max="13570" width="6.5546875" style="6" customWidth="1"/>
    <col min="13571" max="13788" width="8.88671875" style="6"/>
    <col min="13789" max="13789" width="48.33203125" style="6" customWidth="1"/>
    <col min="13790" max="13825" width="0" style="6" hidden="1" customWidth="1"/>
    <col min="13826" max="13826" width="6.5546875" style="6" customWidth="1"/>
    <col min="13827" max="14044" width="8.88671875" style="6"/>
    <col min="14045" max="14045" width="48.33203125" style="6" customWidth="1"/>
    <col min="14046" max="14081" width="0" style="6" hidden="1" customWidth="1"/>
    <col min="14082" max="14082" width="6.5546875" style="6" customWidth="1"/>
    <col min="14083" max="14300" width="8.88671875" style="6"/>
    <col min="14301" max="14301" width="48.33203125" style="6" customWidth="1"/>
    <col min="14302" max="14337" width="0" style="6" hidden="1" customWidth="1"/>
    <col min="14338" max="14338" width="6.5546875" style="6" customWidth="1"/>
    <col min="14339" max="14556" width="8.88671875" style="6"/>
    <col min="14557" max="14557" width="48.33203125" style="6" customWidth="1"/>
    <col min="14558" max="14593" width="0" style="6" hidden="1" customWidth="1"/>
    <col min="14594" max="14594" width="6.5546875" style="6" customWidth="1"/>
    <col min="14595" max="14812" width="8.88671875" style="6"/>
    <col min="14813" max="14813" width="48.33203125" style="6" customWidth="1"/>
    <col min="14814" max="14849" width="0" style="6" hidden="1" customWidth="1"/>
    <col min="14850" max="14850" width="6.5546875" style="6" customWidth="1"/>
    <col min="14851" max="15068" width="8.88671875" style="6"/>
    <col min="15069" max="15069" width="48.33203125" style="6" customWidth="1"/>
    <col min="15070" max="15105" width="0" style="6" hidden="1" customWidth="1"/>
    <col min="15106" max="15106" width="6.5546875" style="6" customWidth="1"/>
    <col min="15107" max="15324" width="8.88671875" style="6"/>
    <col min="15325" max="15325" width="48.33203125" style="6" customWidth="1"/>
    <col min="15326" max="15361" width="0" style="6" hidden="1" customWidth="1"/>
    <col min="15362" max="15362" width="6.5546875" style="6" customWidth="1"/>
    <col min="15363" max="15580" width="8.88671875" style="6"/>
    <col min="15581" max="15581" width="48.33203125" style="6" customWidth="1"/>
    <col min="15582" max="15617" width="0" style="6" hidden="1" customWidth="1"/>
    <col min="15618" max="15618" width="6.5546875" style="6" customWidth="1"/>
    <col min="15619" max="15836" width="8.88671875" style="6"/>
    <col min="15837" max="15837" width="48.33203125" style="6" customWidth="1"/>
    <col min="15838" max="15873" width="0" style="6" hidden="1" customWidth="1"/>
    <col min="15874" max="15874" width="6.5546875" style="6" customWidth="1"/>
    <col min="15875" max="16092" width="8.88671875" style="6"/>
    <col min="16093" max="16093" width="48.33203125" style="6" customWidth="1"/>
    <col min="16094" max="16129" width="0" style="6" hidden="1" customWidth="1"/>
    <col min="16130" max="16130" width="6.5546875" style="6" customWidth="1"/>
    <col min="16131" max="16384" width="8.88671875" style="6"/>
  </cols>
  <sheetData>
    <row r="1" spans="1:7" ht="18" x14ac:dyDescent="0.25">
      <c r="A1" s="1" t="s">
        <v>0</v>
      </c>
    </row>
    <row r="2" spans="1:7" ht="13.5" thickBot="1" x14ac:dyDescent="0.25">
      <c r="A2" s="2"/>
    </row>
    <row r="3" spans="1:7" ht="15.75" thickBot="1" x14ac:dyDescent="0.25">
      <c r="A3" s="175"/>
      <c r="B3" s="163" t="s">
        <v>1</v>
      </c>
      <c r="C3" s="163" t="s">
        <v>2</v>
      </c>
      <c r="D3" s="163" t="s">
        <v>3</v>
      </c>
      <c r="E3" s="163" t="s">
        <v>4</v>
      </c>
      <c r="F3" s="163" t="s">
        <v>170</v>
      </c>
      <c r="G3" s="163" t="s">
        <v>201</v>
      </c>
    </row>
    <row r="4" spans="1:7" ht="14.25" x14ac:dyDescent="0.2">
      <c r="A4" s="174" t="s">
        <v>5</v>
      </c>
      <c r="B4" s="165">
        <v>22</v>
      </c>
      <c r="C4" s="165">
        <v>22</v>
      </c>
      <c r="D4" s="165">
        <v>22</v>
      </c>
      <c r="E4" s="165">
        <v>22</v>
      </c>
      <c r="F4" s="165">
        <v>22</v>
      </c>
      <c r="G4" s="165">
        <v>22</v>
      </c>
    </row>
    <row r="5" spans="1:7" ht="14.25" x14ac:dyDescent="0.2">
      <c r="A5" s="3" t="s">
        <v>6</v>
      </c>
      <c r="B5" s="164">
        <v>22</v>
      </c>
      <c r="C5" s="164">
        <v>22</v>
      </c>
      <c r="D5" s="164">
        <v>22</v>
      </c>
      <c r="E5" s="164">
        <v>22</v>
      </c>
      <c r="F5" s="164">
        <v>22</v>
      </c>
      <c r="G5" s="164">
        <v>22</v>
      </c>
    </row>
    <row r="6" spans="1:7" ht="14.25" x14ac:dyDescent="0.2">
      <c r="A6" s="3" t="s">
        <v>7</v>
      </c>
      <c r="B6" s="164">
        <v>4</v>
      </c>
      <c r="C6" s="164">
        <v>4</v>
      </c>
      <c r="D6" s="164">
        <v>4</v>
      </c>
      <c r="E6" s="164">
        <v>4</v>
      </c>
      <c r="F6" s="164">
        <v>4</v>
      </c>
      <c r="G6" s="164">
        <v>4</v>
      </c>
    </row>
    <row r="7" spans="1:7" ht="14.25" x14ac:dyDescent="0.2">
      <c r="A7" s="3" t="s">
        <v>8</v>
      </c>
      <c r="B7" s="164">
        <v>17</v>
      </c>
      <c r="C7" s="164">
        <v>17</v>
      </c>
      <c r="D7" s="164">
        <v>17</v>
      </c>
      <c r="E7" s="164">
        <v>17</v>
      </c>
      <c r="F7" s="164">
        <v>17</v>
      </c>
      <c r="G7" s="164">
        <v>17</v>
      </c>
    </row>
    <row r="8" spans="1:7" ht="14.25" x14ac:dyDescent="0.2">
      <c r="A8" s="3" t="s">
        <v>9</v>
      </c>
      <c r="B8" s="164">
        <v>1</v>
      </c>
      <c r="C8" s="164">
        <v>1</v>
      </c>
      <c r="D8" s="164">
        <v>1</v>
      </c>
      <c r="E8" s="164">
        <v>1</v>
      </c>
      <c r="F8" s="164">
        <v>1</v>
      </c>
      <c r="G8" s="164">
        <v>1</v>
      </c>
    </row>
    <row r="9" spans="1:7" ht="14.25" x14ac:dyDescent="0.2">
      <c r="A9" s="3" t="s">
        <v>10</v>
      </c>
      <c r="B9" s="164">
        <v>0</v>
      </c>
      <c r="C9" s="164">
        <v>0</v>
      </c>
      <c r="D9" s="164">
        <v>0</v>
      </c>
      <c r="E9" s="164">
        <v>0</v>
      </c>
      <c r="F9" s="164">
        <v>0</v>
      </c>
      <c r="G9" s="164">
        <v>0</v>
      </c>
    </row>
    <row r="10" spans="1:7" ht="14.25" x14ac:dyDescent="0.2">
      <c r="A10" s="3" t="s">
        <v>11</v>
      </c>
      <c r="B10" s="164">
        <v>20</v>
      </c>
      <c r="C10" s="164">
        <v>20</v>
      </c>
      <c r="D10" s="164">
        <v>20</v>
      </c>
      <c r="E10" s="164">
        <v>20</v>
      </c>
      <c r="F10" s="164">
        <v>20</v>
      </c>
      <c r="G10" s="164">
        <v>20</v>
      </c>
    </row>
    <row r="11" spans="1:7" ht="14.25" x14ac:dyDescent="0.2">
      <c r="A11" s="3" t="s">
        <v>12</v>
      </c>
      <c r="B11" s="164">
        <v>15</v>
      </c>
      <c r="C11" s="164">
        <v>15</v>
      </c>
      <c r="D11" s="164">
        <v>15</v>
      </c>
      <c r="E11" s="164">
        <v>15</v>
      </c>
      <c r="F11" s="164">
        <v>15</v>
      </c>
      <c r="G11" s="164">
        <v>15</v>
      </c>
    </row>
    <row r="12" spans="1:7" ht="14.25" x14ac:dyDescent="0.2">
      <c r="A12" s="3" t="s">
        <v>13</v>
      </c>
      <c r="B12" s="164">
        <v>12</v>
      </c>
      <c r="C12" s="164">
        <v>12</v>
      </c>
      <c r="D12" s="164">
        <v>12</v>
      </c>
      <c r="E12" s="164">
        <v>12</v>
      </c>
      <c r="F12" s="164">
        <v>12</v>
      </c>
      <c r="G12" s="164">
        <v>12</v>
      </c>
    </row>
    <row r="13" spans="1:7" ht="27.75" customHeight="1" x14ac:dyDescent="0.2">
      <c r="A13" s="4" t="s">
        <v>14</v>
      </c>
      <c r="B13" s="166">
        <v>73.349999999999994</v>
      </c>
      <c r="C13" s="166">
        <v>73.402491760069495</v>
      </c>
      <c r="D13" s="166">
        <v>73.163516698782459</v>
      </c>
      <c r="E13" s="166">
        <v>74.309162149401956</v>
      </c>
      <c r="F13" s="166">
        <v>74.63</v>
      </c>
      <c r="G13" s="166">
        <v>75.440091013537028</v>
      </c>
    </row>
    <row r="14" spans="1:7" ht="14.25" hidden="1" x14ac:dyDescent="0.2">
      <c r="A14" s="3" t="s">
        <v>15</v>
      </c>
      <c r="B14" s="164"/>
      <c r="C14" s="164"/>
      <c r="D14" s="164"/>
      <c r="E14" s="164"/>
      <c r="F14" s="164"/>
      <c r="G14" s="164"/>
    </row>
    <row r="15" spans="1:7" ht="11.25" customHeight="1" x14ac:dyDescent="0.2">
      <c r="A15" s="3"/>
      <c r="B15" s="164"/>
      <c r="C15" s="164"/>
      <c r="D15" s="164"/>
      <c r="E15" s="164"/>
      <c r="F15" s="164"/>
      <c r="G15" s="164"/>
    </row>
    <row r="16" spans="1:7" x14ac:dyDescent="0.2">
      <c r="A16" s="3" t="s">
        <v>16</v>
      </c>
      <c r="B16" s="167">
        <v>32</v>
      </c>
      <c r="C16" s="167">
        <v>33</v>
      </c>
      <c r="D16" s="167">
        <v>33</v>
      </c>
      <c r="E16" s="167">
        <v>33</v>
      </c>
      <c r="F16" s="167">
        <v>33</v>
      </c>
      <c r="G16" s="167">
        <v>33</v>
      </c>
    </row>
    <row r="17" spans="1:7" x14ac:dyDescent="0.2">
      <c r="A17" s="3" t="s">
        <v>11</v>
      </c>
      <c r="B17" s="167">
        <v>13</v>
      </c>
      <c r="C17" s="167">
        <v>13</v>
      </c>
      <c r="D17" s="167">
        <v>13</v>
      </c>
      <c r="E17" s="167">
        <v>13</v>
      </c>
      <c r="F17" s="167">
        <v>13</v>
      </c>
      <c r="G17" s="167">
        <v>13</v>
      </c>
    </row>
    <row r="18" spans="1:7" x14ac:dyDescent="0.2">
      <c r="A18" s="3" t="s">
        <v>12</v>
      </c>
      <c r="B18" s="167">
        <v>8</v>
      </c>
      <c r="C18" s="167">
        <v>8</v>
      </c>
      <c r="D18" s="167">
        <v>8</v>
      </c>
      <c r="E18" s="167">
        <v>8</v>
      </c>
      <c r="F18" s="167">
        <v>8</v>
      </c>
      <c r="G18" s="167">
        <v>8</v>
      </c>
    </row>
    <row r="19" spans="1:7" x14ac:dyDescent="0.2">
      <c r="A19" s="3" t="s">
        <v>13</v>
      </c>
      <c r="B19" s="167">
        <v>5</v>
      </c>
      <c r="C19" s="167">
        <v>5</v>
      </c>
      <c r="D19" s="167">
        <v>5</v>
      </c>
      <c r="E19" s="167">
        <v>5</v>
      </c>
      <c r="F19" s="167">
        <v>5</v>
      </c>
      <c r="G19" s="167">
        <v>5</v>
      </c>
    </row>
    <row r="20" spans="1:7" ht="29.25" customHeight="1" x14ac:dyDescent="0.2">
      <c r="A20" s="4" t="s">
        <v>17</v>
      </c>
      <c r="B20" s="180">
        <v>33.248082807765464</v>
      </c>
      <c r="C20" s="168">
        <v>30.461085243156088</v>
      </c>
      <c r="D20" s="168">
        <v>28.815368054961205</v>
      </c>
      <c r="E20" s="168">
        <v>30.4</v>
      </c>
      <c r="F20" s="168">
        <v>30.1</v>
      </c>
      <c r="G20" s="168">
        <v>27.062072505856715</v>
      </c>
    </row>
    <row r="21" spans="1:7" ht="14.25" hidden="1" x14ac:dyDescent="0.2">
      <c r="A21" s="3" t="s">
        <v>18</v>
      </c>
      <c r="B21" s="164"/>
      <c r="C21" s="164"/>
      <c r="D21" s="164"/>
      <c r="E21" s="164"/>
      <c r="F21" s="164"/>
      <c r="G21" s="164"/>
    </row>
    <row r="22" spans="1:7" ht="11.25" customHeight="1" x14ac:dyDescent="0.2">
      <c r="A22" s="3"/>
      <c r="B22" s="164"/>
      <c r="C22" s="164"/>
      <c r="D22" s="164"/>
      <c r="E22" s="164"/>
      <c r="F22" s="164"/>
      <c r="G22" s="164"/>
    </row>
    <row r="23" spans="1:7" ht="14.25" x14ac:dyDescent="0.2">
      <c r="A23" s="3" t="s">
        <v>19</v>
      </c>
      <c r="B23" s="164">
        <v>7</v>
      </c>
      <c r="C23" s="164">
        <v>7</v>
      </c>
      <c r="D23" s="164">
        <v>7</v>
      </c>
      <c r="E23" s="164">
        <v>7</v>
      </c>
      <c r="F23" s="164">
        <v>7</v>
      </c>
      <c r="G23" s="164">
        <v>8</v>
      </c>
    </row>
    <row r="24" spans="1:7" ht="14.25" x14ac:dyDescent="0.2">
      <c r="A24" s="3" t="s">
        <v>20</v>
      </c>
      <c r="B24" s="164">
        <v>0</v>
      </c>
      <c r="C24" s="164">
        <v>0</v>
      </c>
      <c r="D24" s="164">
        <v>0</v>
      </c>
      <c r="E24" s="164">
        <v>0</v>
      </c>
      <c r="F24" s="164">
        <v>0</v>
      </c>
      <c r="G24" s="164">
        <v>0</v>
      </c>
    </row>
    <row r="25" spans="1:7" ht="14.25" x14ac:dyDescent="0.2">
      <c r="A25" s="3" t="s">
        <v>21</v>
      </c>
      <c r="B25" s="164">
        <v>7</v>
      </c>
      <c r="C25" s="164">
        <v>7</v>
      </c>
      <c r="D25" s="164">
        <v>7</v>
      </c>
      <c r="E25" s="164">
        <v>7</v>
      </c>
      <c r="F25" s="164">
        <v>7</v>
      </c>
      <c r="G25" s="164">
        <v>8</v>
      </c>
    </row>
    <row r="26" spans="1:7" ht="14.25" x14ac:dyDescent="0.2">
      <c r="A26" s="3" t="s">
        <v>11</v>
      </c>
      <c r="B26" s="164">
        <v>4</v>
      </c>
      <c r="C26" s="164">
        <v>4</v>
      </c>
      <c r="D26" s="164">
        <v>4</v>
      </c>
      <c r="E26" s="164">
        <v>4</v>
      </c>
      <c r="F26" s="164">
        <v>4</v>
      </c>
      <c r="G26" s="164">
        <v>4</v>
      </c>
    </row>
    <row r="27" spans="1:7" ht="14.25" x14ac:dyDescent="0.2">
      <c r="A27" s="3" t="s">
        <v>12</v>
      </c>
      <c r="B27" s="164">
        <v>3</v>
      </c>
      <c r="C27" s="164">
        <v>3</v>
      </c>
      <c r="D27" s="164">
        <v>3</v>
      </c>
      <c r="E27" s="164">
        <v>3</v>
      </c>
      <c r="F27" s="164">
        <v>3</v>
      </c>
      <c r="G27" s="164">
        <v>3</v>
      </c>
    </row>
    <row r="28" spans="1:7" ht="14.25" x14ac:dyDescent="0.2">
      <c r="A28" s="3" t="s">
        <v>13</v>
      </c>
      <c r="B28" s="164">
        <v>3</v>
      </c>
      <c r="C28" s="164">
        <v>3</v>
      </c>
      <c r="D28" s="164">
        <v>3</v>
      </c>
      <c r="E28" s="164">
        <v>3</v>
      </c>
      <c r="F28" s="164">
        <v>3</v>
      </c>
      <c r="G28" s="164">
        <v>3</v>
      </c>
    </row>
    <row r="29" spans="1:7" ht="12" customHeight="1" x14ac:dyDescent="0.2">
      <c r="A29" s="3"/>
      <c r="B29" s="164"/>
      <c r="C29" s="164"/>
      <c r="D29" s="164"/>
      <c r="E29" s="164"/>
      <c r="F29" s="164"/>
      <c r="G29" s="164"/>
    </row>
    <row r="30" spans="1:7" ht="14.25" x14ac:dyDescent="0.2">
      <c r="A30" s="3" t="s">
        <v>22</v>
      </c>
      <c r="B30" s="164">
        <v>3</v>
      </c>
      <c r="C30" s="164">
        <v>3</v>
      </c>
      <c r="D30" s="164">
        <v>2</v>
      </c>
      <c r="E30" s="164">
        <v>2</v>
      </c>
      <c r="F30" s="164">
        <v>2</v>
      </c>
      <c r="G30" s="164">
        <v>2</v>
      </c>
    </row>
    <row r="31" spans="1:7" ht="11.25" customHeight="1" x14ac:dyDescent="0.2">
      <c r="A31" s="3"/>
      <c r="B31" s="164"/>
      <c r="C31" s="164"/>
      <c r="D31" s="164"/>
      <c r="E31" s="164"/>
      <c r="F31" s="164"/>
      <c r="G31" s="164"/>
    </row>
    <row r="32" spans="1:7" ht="32.25" customHeight="1" x14ac:dyDescent="0.2">
      <c r="A32" s="7" t="s">
        <v>23</v>
      </c>
      <c r="B32" s="164">
        <v>30</v>
      </c>
      <c r="C32" s="164">
        <v>30</v>
      </c>
      <c r="D32" s="164">
        <v>30</v>
      </c>
      <c r="E32" s="164">
        <v>29</v>
      </c>
      <c r="F32" s="164">
        <v>29</v>
      </c>
      <c r="G32" s="164">
        <v>30</v>
      </c>
    </row>
    <row r="33" spans="1:7" ht="19.5" customHeight="1" x14ac:dyDescent="0.2">
      <c r="A33" s="7" t="s">
        <v>24</v>
      </c>
      <c r="B33" s="169">
        <v>21</v>
      </c>
      <c r="C33" s="169">
        <v>21</v>
      </c>
      <c r="D33" s="169">
        <v>21</v>
      </c>
      <c r="E33" s="169">
        <v>21</v>
      </c>
      <c r="F33" s="169">
        <v>21</v>
      </c>
      <c r="G33" s="169">
        <v>21</v>
      </c>
    </row>
    <row r="34" spans="1:7" ht="14.25" x14ac:dyDescent="0.2">
      <c r="A34" s="7" t="s">
        <v>25</v>
      </c>
      <c r="B34" s="169">
        <v>9</v>
      </c>
      <c r="C34" s="169">
        <v>9</v>
      </c>
      <c r="D34" s="169">
        <v>9</v>
      </c>
      <c r="E34" s="169">
        <v>8</v>
      </c>
      <c r="F34" s="169">
        <v>8</v>
      </c>
      <c r="G34" s="169">
        <v>9</v>
      </c>
    </row>
    <row r="35" spans="1:7" ht="11.25" customHeight="1" x14ac:dyDescent="0.2">
      <c r="A35" s="3"/>
      <c r="B35" s="164"/>
      <c r="C35" s="164"/>
      <c r="D35" s="164"/>
      <c r="E35" s="164"/>
      <c r="F35" s="164"/>
      <c r="G35" s="164"/>
    </row>
    <row r="36" spans="1:7" ht="14.25" x14ac:dyDescent="0.2">
      <c r="A36" s="3" t="s">
        <v>26</v>
      </c>
      <c r="B36" s="164">
        <v>14</v>
      </c>
      <c r="C36" s="164">
        <v>14</v>
      </c>
      <c r="D36" s="164">
        <v>15</v>
      </c>
      <c r="E36" s="164">
        <v>15</v>
      </c>
      <c r="F36" s="164">
        <v>15</v>
      </c>
      <c r="G36" s="164">
        <v>15</v>
      </c>
    </row>
    <row r="37" spans="1:7" ht="11.25" customHeight="1" x14ac:dyDescent="0.2">
      <c r="A37" s="3"/>
      <c r="B37" s="164"/>
      <c r="C37" s="164"/>
      <c r="D37" s="164"/>
      <c r="E37" s="164"/>
      <c r="F37" s="164"/>
      <c r="G37" s="164"/>
    </row>
    <row r="38" spans="1:7" ht="14.25" x14ac:dyDescent="0.2">
      <c r="A38" s="3" t="s">
        <v>27</v>
      </c>
      <c r="B38" s="164">
        <v>143</v>
      </c>
      <c r="C38" s="164">
        <v>146</v>
      </c>
      <c r="D38" s="164">
        <v>148</v>
      </c>
      <c r="E38" s="164">
        <v>148</v>
      </c>
      <c r="F38" s="164">
        <v>148</v>
      </c>
      <c r="G38" s="164">
        <v>149</v>
      </c>
    </row>
    <row r="39" spans="1:7" ht="14.25" hidden="1" x14ac:dyDescent="0.2">
      <c r="A39" s="3" t="s">
        <v>28</v>
      </c>
      <c r="B39" s="164">
        <v>1</v>
      </c>
      <c r="C39" s="164">
        <v>5</v>
      </c>
      <c r="D39" s="164">
        <v>1</v>
      </c>
      <c r="E39" s="164">
        <v>0</v>
      </c>
      <c r="F39" s="164">
        <v>2</v>
      </c>
      <c r="G39" s="164">
        <v>0</v>
      </c>
    </row>
    <row r="40" spans="1:7" ht="14.25" hidden="1" x14ac:dyDescent="0.2">
      <c r="A40" s="3" t="s">
        <v>29</v>
      </c>
      <c r="B40" s="164">
        <v>3</v>
      </c>
      <c r="C40" s="164">
        <v>0</v>
      </c>
      <c r="D40" s="164">
        <v>2</v>
      </c>
      <c r="E40" s="164">
        <v>0</v>
      </c>
      <c r="F40" s="164">
        <v>1</v>
      </c>
      <c r="G40" s="164">
        <v>0</v>
      </c>
    </row>
    <row r="41" spans="1:7" ht="14.25" x14ac:dyDescent="0.2">
      <c r="A41" s="3"/>
      <c r="B41" s="164"/>
      <c r="C41" s="164"/>
      <c r="D41" s="164"/>
      <c r="E41" s="164"/>
      <c r="F41" s="164"/>
      <c r="G41" s="164"/>
    </row>
    <row r="42" spans="1:7" ht="14.25" x14ac:dyDescent="0.2">
      <c r="A42" s="3" t="s">
        <v>30</v>
      </c>
      <c r="B42" s="164">
        <v>238</v>
      </c>
      <c r="C42" s="164">
        <v>244</v>
      </c>
      <c r="D42" s="164">
        <v>239</v>
      </c>
      <c r="E42" s="164">
        <v>238</v>
      </c>
      <c r="F42" s="164">
        <v>236</v>
      </c>
      <c r="G42" s="164">
        <v>225</v>
      </c>
    </row>
    <row r="43" spans="1:7" hidden="1" x14ac:dyDescent="0.2">
      <c r="A43" s="3" t="s">
        <v>28</v>
      </c>
      <c r="B43" s="167">
        <v>1</v>
      </c>
      <c r="C43" s="167">
        <v>3</v>
      </c>
      <c r="D43" s="167">
        <v>0</v>
      </c>
      <c r="E43" s="167">
        <v>0</v>
      </c>
      <c r="F43" s="167">
        <v>3</v>
      </c>
      <c r="G43" s="167">
        <v>5</v>
      </c>
    </row>
    <row r="44" spans="1:7" ht="14.25" hidden="1" x14ac:dyDescent="0.2">
      <c r="A44" s="3" t="s">
        <v>29</v>
      </c>
      <c r="B44" s="164">
        <v>1</v>
      </c>
      <c r="C44" s="164">
        <v>16</v>
      </c>
      <c r="D44" s="164">
        <v>0</v>
      </c>
      <c r="E44" s="164">
        <v>0</v>
      </c>
      <c r="F44" s="164">
        <v>5</v>
      </c>
      <c r="G44" s="164">
        <v>2</v>
      </c>
    </row>
    <row r="45" spans="1:7" ht="14.25" x14ac:dyDescent="0.2">
      <c r="A45" s="3"/>
      <c r="B45" s="164"/>
      <c r="C45" s="164"/>
      <c r="D45" s="164"/>
      <c r="E45" s="164"/>
      <c r="F45" s="164"/>
      <c r="G45" s="164"/>
    </row>
    <row r="46" spans="1:7" ht="14.25" x14ac:dyDescent="0.2">
      <c r="A46" s="170" t="s">
        <v>31</v>
      </c>
      <c r="B46" s="171">
        <v>0</v>
      </c>
      <c r="C46" s="171">
        <v>0</v>
      </c>
      <c r="D46" s="171">
        <v>0</v>
      </c>
      <c r="E46" s="171">
        <v>0</v>
      </c>
      <c r="F46" s="171">
        <v>0</v>
      </c>
      <c r="G46" s="171">
        <v>0</v>
      </c>
    </row>
    <row r="47" spans="1:7" ht="14.25" x14ac:dyDescent="0.2">
      <c r="A47" s="170"/>
      <c r="B47" s="171"/>
      <c r="C47" s="171"/>
      <c r="D47" s="171"/>
      <c r="E47" s="171"/>
      <c r="F47" s="171"/>
      <c r="G47" s="171"/>
    </row>
    <row r="48" spans="1:7" ht="15" thickBot="1" x14ac:dyDescent="0.25">
      <c r="A48" s="172" t="s">
        <v>32</v>
      </c>
      <c r="B48" s="173">
        <v>7</v>
      </c>
      <c r="C48" s="173">
        <v>7</v>
      </c>
      <c r="D48" s="173">
        <v>8</v>
      </c>
      <c r="E48" s="173">
        <v>8</v>
      </c>
      <c r="F48" s="173">
        <v>8</v>
      </c>
      <c r="G48" s="173">
        <v>7</v>
      </c>
    </row>
    <row r="51" spans="1:1" x14ac:dyDescent="0.2">
      <c r="A51" s="6" t="s">
        <v>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24"/>
  <sheetViews>
    <sheetView tabSelected="1" workbookViewId="0">
      <pane xSplit="2" ySplit="5" topLeftCell="G6" activePane="bottomRight" state="frozen"/>
      <selection pane="topRight" activeCell="C1" sqref="C1"/>
      <selection pane="bottomLeft" activeCell="A6" sqref="A6"/>
      <selection pane="bottomRight" activeCell="I23" sqref="I23"/>
    </sheetView>
  </sheetViews>
  <sheetFormatPr defaultRowHeight="16.5" x14ac:dyDescent="0.3"/>
  <cols>
    <col min="1" max="1" width="8.5546875" style="147" customWidth="1"/>
    <col min="2" max="2" width="61.77734375" style="147" customWidth="1"/>
    <col min="3" max="4" width="12.109375" style="147" bestFit="1" customWidth="1"/>
    <col min="5" max="5" width="12.109375" style="147" customWidth="1"/>
    <col min="6" max="8" width="12.109375" style="147" bestFit="1" customWidth="1"/>
    <col min="9" max="9" width="15.77734375" style="147" bestFit="1" customWidth="1"/>
    <col min="10" max="10" width="15.44140625" style="147" bestFit="1" customWidth="1"/>
    <col min="11" max="254" width="8.88671875" style="147"/>
    <col min="255" max="255" width="8.5546875" style="147" customWidth="1"/>
    <col min="256" max="256" width="61.77734375" style="147" customWidth="1"/>
    <col min="257" max="259" width="10.6640625" style="147" customWidth="1"/>
    <col min="260" max="260" width="10.21875" style="147" customWidth="1"/>
    <col min="261" max="261" width="12.33203125" style="147" customWidth="1"/>
    <col min="262" max="262" width="12.44140625" style="147" customWidth="1"/>
    <col min="263" max="510" width="8.88671875" style="147"/>
    <col min="511" max="511" width="8.5546875" style="147" customWidth="1"/>
    <col min="512" max="512" width="61.77734375" style="147" customWidth="1"/>
    <col min="513" max="515" width="10.6640625" style="147" customWidth="1"/>
    <col min="516" max="516" width="10.21875" style="147" customWidth="1"/>
    <col min="517" max="517" width="12.33203125" style="147" customWidth="1"/>
    <col min="518" max="518" width="12.44140625" style="147" customWidth="1"/>
    <col min="519" max="766" width="8.88671875" style="147"/>
    <col min="767" max="767" width="8.5546875" style="147" customWidth="1"/>
    <col min="768" max="768" width="61.77734375" style="147" customWidth="1"/>
    <col min="769" max="771" width="10.6640625" style="147" customWidth="1"/>
    <col min="772" max="772" width="10.21875" style="147" customWidth="1"/>
    <col min="773" max="773" width="12.33203125" style="147" customWidth="1"/>
    <col min="774" max="774" width="12.44140625" style="147" customWidth="1"/>
    <col min="775" max="1022" width="8.88671875" style="147"/>
    <col min="1023" max="1023" width="8.5546875" style="147" customWidth="1"/>
    <col min="1024" max="1024" width="61.77734375" style="147" customWidth="1"/>
    <col min="1025" max="1027" width="10.6640625" style="147" customWidth="1"/>
    <col min="1028" max="1028" width="10.21875" style="147" customWidth="1"/>
    <col min="1029" max="1029" width="12.33203125" style="147" customWidth="1"/>
    <col min="1030" max="1030" width="12.44140625" style="147" customWidth="1"/>
    <col min="1031" max="1278" width="8.88671875" style="147"/>
    <col min="1279" max="1279" width="8.5546875" style="147" customWidth="1"/>
    <col min="1280" max="1280" width="61.77734375" style="147" customWidth="1"/>
    <col min="1281" max="1283" width="10.6640625" style="147" customWidth="1"/>
    <col min="1284" max="1284" width="10.21875" style="147" customWidth="1"/>
    <col min="1285" max="1285" width="12.33203125" style="147" customWidth="1"/>
    <col min="1286" max="1286" width="12.44140625" style="147" customWidth="1"/>
    <col min="1287" max="1534" width="8.88671875" style="147"/>
    <col min="1535" max="1535" width="8.5546875" style="147" customWidth="1"/>
    <col min="1536" max="1536" width="61.77734375" style="147" customWidth="1"/>
    <col min="1537" max="1539" width="10.6640625" style="147" customWidth="1"/>
    <col min="1540" max="1540" width="10.21875" style="147" customWidth="1"/>
    <col min="1541" max="1541" width="12.33203125" style="147" customWidth="1"/>
    <col min="1542" max="1542" width="12.44140625" style="147" customWidth="1"/>
    <col min="1543" max="1790" width="8.88671875" style="147"/>
    <col min="1791" max="1791" width="8.5546875" style="147" customWidth="1"/>
    <col min="1792" max="1792" width="61.77734375" style="147" customWidth="1"/>
    <col min="1793" max="1795" width="10.6640625" style="147" customWidth="1"/>
    <col min="1796" max="1796" width="10.21875" style="147" customWidth="1"/>
    <col min="1797" max="1797" width="12.33203125" style="147" customWidth="1"/>
    <col min="1798" max="1798" width="12.44140625" style="147" customWidth="1"/>
    <col min="1799" max="2046" width="8.88671875" style="147"/>
    <col min="2047" max="2047" width="8.5546875" style="147" customWidth="1"/>
    <col min="2048" max="2048" width="61.77734375" style="147" customWidth="1"/>
    <col min="2049" max="2051" width="10.6640625" style="147" customWidth="1"/>
    <col min="2052" max="2052" width="10.21875" style="147" customWidth="1"/>
    <col min="2053" max="2053" width="12.33203125" style="147" customWidth="1"/>
    <col min="2054" max="2054" width="12.44140625" style="147" customWidth="1"/>
    <col min="2055" max="2302" width="8.88671875" style="147"/>
    <col min="2303" max="2303" width="8.5546875" style="147" customWidth="1"/>
    <col min="2304" max="2304" width="61.77734375" style="147" customWidth="1"/>
    <col min="2305" max="2307" width="10.6640625" style="147" customWidth="1"/>
    <col min="2308" max="2308" width="10.21875" style="147" customWidth="1"/>
    <col min="2309" max="2309" width="12.33203125" style="147" customWidth="1"/>
    <col min="2310" max="2310" width="12.44140625" style="147" customWidth="1"/>
    <col min="2311" max="2558" width="8.88671875" style="147"/>
    <col min="2559" max="2559" width="8.5546875" style="147" customWidth="1"/>
    <col min="2560" max="2560" width="61.77734375" style="147" customWidth="1"/>
    <col min="2561" max="2563" width="10.6640625" style="147" customWidth="1"/>
    <col min="2564" max="2564" width="10.21875" style="147" customWidth="1"/>
    <col min="2565" max="2565" width="12.33203125" style="147" customWidth="1"/>
    <col min="2566" max="2566" width="12.44140625" style="147" customWidth="1"/>
    <col min="2567" max="2814" width="8.88671875" style="147"/>
    <col min="2815" max="2815" width="8.5546875" style="147" customWidth="1"/>
    <col min="2816" max="2816" width="61.77734375" style="147" customWidth="1"/>
    <col min="2817" max="2819" width="10.6640625" style="147" customWidth="1"/>
    <col min="2820" max="2820" width="10.21875" style="147" customWidth="1"/>
    <col min="2821" max="2821" width="12.33203125" style="147" customWidth="1"/>
    <col min="2822" max="2822" width="12.44140625" style="147" customWidth="1"/>
    <col min="2823" max="3070" width="8.88671875" style="147"/>
    <col min="3071" max="3071" width="8.5546875" style="147" customWidth="1"/>
    <col min="3072" max="3072" width="61.77734375" style="147" customWidth="1"/>
    <col min="3073" max="3075" width="10.6640625" style="147" customWidth="1"/>
    <col min="3076" max="3076" width="10.21875" style="147" customWidth="1"/>
    <col min="3077" max="3077" width="12.33203125" style="147" customWidth="1"/>
    <col min="3078" max="3078" width="12.44140625" style="147" customWidth="1"/>
    <col min="3079" max="3326" width="8.88671875" style="147"/>
    <col min="3327" max="3327" width="8.5546875" style="147" customWidth="1"/>
    <col min="3328" max="3328" width="61.77734375" style="147" customWidth="1"/>
    <col min="3329" max="3331" width="10.6640625" style="147" customWidth="1"/>
    <col min="3332" max="3332" width="10.21875" style="147" customWidth="1"/>
    <col min="3333" max="3333" width="12.33203125" style="147" customWidth="1"/>
    <col min="3334" max="3334" width="12.44140625" style="147" customWidth="1"/>
    <col min="3335" max="3582" width="8.88671875" style="147"/>
    <col min="3583" max="3583" width="8.5546875" style="147" customWidth="1"/>
    <col min="3584" max="3584" width="61.77734375" style="147" customWidth="1"/>
    <col min="3585" max="3587" width="10.6640625" style="147" customWidth="1"/>
    <col min="3588" max="3588" width="10.21875" style="147" customWidth="1"/>
    <col min="3589" max="3589" width="12.33203125" style="147" customWidth="1"/>
    <col min="3590" max="3590" width="12.44140625" style="147" customWidth="1"/>
    <col min="3591" max="3838" width="8.88671875" style="147"/>
    <col min="3839" max="3839" width="8.5546875" style="147" customWidth="1"/>
    <col min="3840" max="3840" width="61.77734375" style="147" customWidth="1"/>
    <col min="3841" max="3843" width="10.6640625" style="147" customWidth="1"/>
    <col min="3844" max="3844" width="10.21875" style="147" customWidth="1"/>
    <col min="3845" max="3845" width="12.33203125" style="147" customWidth="1"/>
    <col min="3846" max="3846" width="12.44140625" style="147" customWidth="1"/>
    <col min="3847" max="4094" width="8.88671875" style="147"/>
    <col min="4095" max="4095" width="8.5546875" style="147" customWidth="1"/>
    <col min="4096" max="4096" width="61.77734375" style="147" customWidth="1"/>
    <col min="4097" max="4099" width="10.6640625" style="147" customWidth="1"/>
    <col min="4100" max="4100" width="10.21875" style="147" customWidth="1"/>
    <col min="4101" max="4101" width="12.33203125" style="147" customWidth="1"/>
    <col min="4102" max="4102" width="12.44140625" style="147" customWidth="1"/>
    <col min="4103" max="4350" width="8.88671875" style="147"/>
    <col min="4351" max="4351" width="8.5546875" style="147" customWidth="1"/>
    <col min="4352" max="4352" width="61.77734375" style="147" customWidth="1"/>
    <col min="4353" max="4355" width="10.6640625" style="147" customWidth="1"/>
    <col min="4356" max="4356" width="10.21875" style="147" customWidth="1"/>
    <col min="4357" max="4357" width="12.33203125" style="147" customWidth="1"/>
    <col min="4358" max="4358" width="12.44140625" style="147" customWidth="1"/>
    <col min="4359" max="4606" width="8.88671875" style="147"/>
    <col min="4607" max="4607" width="8.5546875" style="147" customWidth="1"/>
    <col min="4608" max="4608" width="61.77734375" style="147" customWidth="1"/>
    <col min="4609" max="4611" width="10.6640625" style="147" customWidth="1"/>
    <col min="4612" max="4612" width="10.21875" style="147" customWidth="1"/>
    <col min="4613" max="4613" width="12.33203125" style="147" customWidth="1"/>
    <col min="4614" max="4614" width="12.44140625" style="147" customWidth="1"/>
    <col min="4615" max="4862" width="8.88671875" style="147"/>
    <col min="4863" max="4863" width="8.5546875" style="147" customWidth="1"/>
    <col min="4864" max="4864" width="61.77734375" style="147" customWidth="1"/>
    <col min="4865" max="4867" width="10.6640625" style="147" customWidth="1"/>
    <col min="4868" max="4868" width="10.21875" style="147" customWidth="1"/>
    <col min="4869" max="4869" width="12.33203125" style="147" customWidth="1"/>
    <col min="4870" max="4870" width="12.44140625" style="147" customWidth="1"/>
    <col min="4871" max="5118" width="8.88671875" style="147"/>
    <col min="5119" max="5119" width="8.5546875" style="147" customWidth="1"/>
    <col min="5120" max="5120" width="61.77734375" style="147" customWidth="1"/>
    <col min="5121" max="5123" width="10.6640625" style="147" customWidth="1"/>
    <col min="5124" max="5124" width="10.21875" style="147" customWidth="1"/>
    <col min="5125" max="5125" width="12.33203125" style="147" customWidth="1"/>
    <col min="5126" max="5126" width="12.44140625" style="147" customWidth="1"/>
    <col min="5127" max="5374" width="8.88671875" style="147"/>
    <col min="5375" max="5375" width="8.5546875" style="147" customWidth="1"/>
    <col min="5376" max="5376" width="61.77734375" style="147" customWidth="1"/>
    <col min="5377" max="5379" width="10.6640625" style="147" customWidth="1"/>
    <col min="5380" max="5380" width="10.21875" style="147" customWidth="1"/>
    <col min="5381" max="5381" width="12.33203125" style="147" customWidth="1"/>
    <col min="5382" max="5382" width="12.44140625" style="147" customWidth="1"/>
    <col min="5383" max="5630" width="8.88671875" style="147"/>
    <col min="5631" max="5631" width="8.5546875" style="147" customWidth="1"/>
    <col min="5632" max="5632" width="61.77734375" style="147" customWidth="1"/>
    <col min="5633" max="5635" width="10.6640625" style="147" customWidth="1"/>
    <col min="5636" max="5636" width="10.21875" style="147" customWidth="1"/>
    <col min="5637" max="5637" width="12.33203125" style="147" customWidth="1"/>
    <col min="5638" max="5638" width="12.44140625" style="147" customWidth="1"/>
    <col min="5639" max="5886" width="8.88671875" style="147"/>
    <col min="5887" max="5887" width="8.5546875" style="147" customWidth="1"/>
    <col min="5888" max="5888" width="61.77734375" style="147" customWidth="1"/>
    <col min="5889" max="5891" width="10.6640625" style="147" customWidth="1"/>
    <col min="5892" max="5892" width="10.21875" style="147" customWidth="1"/>
    <col min="5893" max="5893" width="12.33203125" style="147" customWidth="1"/>
    <col min="5894" max="5894" width="12.44140625" style="147" customWidth="1"/>
    <col min="5895" max="6142" width="8.88671875" style="147"/>
    <col min="6143" max="6143" width="8.5546875" style="147" customWidth="1"/>
    <col min="6144" max="6144" width="61.77734375" style="147" customWidth="1"/>
    <col min="6145" max="6147" width="10.6640625" style="147" customWidth="1"/>
    <col min="6148" max="6148" width="10.21875" style="147" customWidth="1"/>
    <col min="6149" max="6149" width="12.33203125" style="147" customWidth="1"/>
    <col min="6150" max="6150" width="12.44140625" style="147" customWidth="1"/>
    <col min="6151" max="6398" width="8.88671875" style="147"/>
    <col min="6399" max="6399" width="8.5546875" style="147" customWidth="1"/>
    <col min="6400" max="6400" width="61.77734375" style="147" customWidth="1"/>
    <col min="6401" max="6403" width="10.6640625" style="147" customWidth="1"/>
    <col min="6404" max="6404" width="10.21875" style="147" customWidth="1"/>
    <col min="6405" max="6405" width="12.33203125" style="147" customWidth="1"/>
    <col min="6406" max="6406" width="12.44140625" style="147" customWidth="1"/>
    <col min="6407" max="6654" width="8.88671875" style="147"/>
    <col min="6655" max="6655" width="8.5546875" style="147" customWidth="1"/>
    <col min="6656" max="6656" width="61.77734375" style="147" customWidth="1"/>
    <col min="6657" max="6659" width="10.6640625" style="147" customWidth="1"/>
    <col min="6660" max="6660" width="10.21875" style="147" customWidth="1"/>
    <col min="6661" max="6661" width="12.33203125" style="147" customWidth="1"/>
    <col min="6662" max="6662" width="12.44140625" style="147" customWidth="1"/>
    <col min="6663" max="6910" width="8.88671875" style="147"/>
    <col min="6911" max="6911" width="8.5546875" style="147" customWidth="1"/>
    <col min="6912" max="6912" width="61.77734375" style="147" customWidth="1"/>
    <col min="6913" max="6915" width="10.6640625" style="147" customWidth="1"/>
    <col min="6916" max="6916" width="10.21875" style="147" customWidth="1"/>
    <col min="6917" max="6917" width="12.33203125" style="147" customWidth="1"/>
    <col min="6918" max="6918" width="12.44140625" style="147" customWidth="1"/>
    <col min="6919" max="7166" width="8.88671875" style="147"/>
    <col min="7167" max="7167" width="8.5546875" style="147" customWidth="1"/>
    <col min="7168" max="7168" width="61.77734375" style="147" customWidth="1"/>
    <col min="7169" max="7171" width="10.6640625" style="147" customWidth="1"/>
    <col min="7172" max="7172" width="10.21875" style="147" customWidth="1"/>
    <col min="7173" max="7173" width="12.33203125" style="147" customWidth="1"/>
    <col min="7174" max="7174" width="12.44140625" style="147" customWidth="1"/>
    <col min="7175" max="7422" width="8.88671875" style="147"/>
    <col min="7423" max="7423" width="8.5546875" style="147" customWidth="1"/>
    <col min="7424" max="7424" width="61.77734375" style="147" customWidth="1"/>
    <col min="7425" max="7427" width="10.6640625" style="147" customWidth="1"/>
    <col min="7428" max="7428" width="10.21875" style="147" customWidth="1"/>
    <col min="7429" max="7429" width="12.33203125" style="147" customWidth="1"/>
    <col min="7430" max="7430" width="12.44140625" style="147" customWidth="1"/>
    <col min="7431" max="7678" width="8.88671875" style="147"/>
    <col min="7679" max="7679" width="8.5546875" style="147" customWidth="1"/>
    <col min="7680" max="7680" width="61.77734375" style="147" customWidth="1"/>
    <col min="7681" max="7683" width="10.6640625" style="147" customWidth="1"/>
    <col min="7684" max="7684" width="10.21875" style="147" customWidth="1"/>
    <col min="7685" max="7685" width="12.33203125" style="147" customWidth="1"/>
    <col min="7686" max="7686" width="12.44140625" style="147" customWidth="1"/>
    <col min="7687" max="7934" width="8.88671875" style="147"/>
    <col min="7935" max="7935" width="8.5546875" style="147" customWidth="1"/>
    <col min="7936" max="7936" width="61.77734375" style="147" customWidth="1"/>
    <col min="7937" max="7939" width="10.6640625" style="147" customWidth="1"/>
    <col min="7940" max="7940" width="10.21875" style="147" customWidth="1"/>
    <col min="7941" max="7941" width="12.33203125" style="147" customWidth="1"/>
    <col min="7942" max="7942" width="12.44140625" style="147" customWidth="1"/>
    <col min="7943" max="8190" width="8.88671875" style="147"/>
    <col min="8191" max="8191" width="8.5546875" style="147" customWidth="1"/>
    <col min="8192" max="8192" width="61.77734375" style="147" customWidth="1"/>
    <col min="8193" max="8195" width="10.6640625" style="147" customWidth="1"/>
    <col min="8196" max="8196" width="10.21875" style="147" customWidth="1"/>
    <col min="8197" max="8197" width="12.33203125" style="147" customWidth="1"/>
    <col min="8198" max="8198" width="12.44140625" style="147" customWidth="1"/>
    <col min="8199" max="8446" width="8.88671875" style="147"/>
    <col min="8447" max="8447" width="8.5546875" style="147" customWidth="1"/>
    <col min="8448" max="8448" width="61.77734375" style="147" customWidth="1"/>
    <col min="8449" max="8451" width="10.6640625" style="147" customWidth="1"/>
    <col min="8452" max="8452" width="10.21875" style="147" customWidth="1"/>
    <col min="8453" max="8453" width="12.33203125" style="147" customWidth="1"/>
    <col min="8454" max="8454" width="12.44140625" style="147" customWidth="1"/>
    <col min="8455" max="8702" width="8.88671875" style="147"/>
    <col min="8703" max="8703" width="8.5546875" style="147" customWidth="1"/>
    <col min="8704" max="8704" width="61.77734375" style="147" customWidth="1"/>
    <col min="8705" max="8707" width="10.6640625" style="147" customWidth="1"/>
    <col min="8708" max="8708" width="10.21875" style="147" customWidth="1"/>
    <col min="8709" max="8709" width="12.33203125" style="147" customWidth="1"/>
    <col min="8710" max="8710" width="12.44140625" style="147" customWidth="1"/>
    <col min="8711" max="8958" width="8.88671875" style="147"/>
    <col min="8959" max="8959" width="8.5546875" style="147" customWidth="1"/>
    <col min="8960" max="8960" width="61.77734375" style="147" customWidth="1"/>
    <col min="8961" max="8963" width="10.6640625" style="147" customWidth="1"/>
    <col min="8964" max="8964" width="10.21875" style="147" customWidth="1"/>
    <col min="8965" max="8965" width="12.33203125" style="147" customWidth="1"/>
    <col min="8966" max="8966" width="12.44140625" style="147" customWidth="1"/>
    <col min="8967" max="9214" width="8.88671875" style="147"/>
    <col min="9215" max="9215" width="8.5546875" style="147" customWidth="1"/>
    <col min="9216" max="9216" width="61.77734375" style="147" customWidth="1"/>
    <col min="9217" max="9219" width="10.6640625" style="147" customWidth="1"/>
    <col min="9220" max="9220" width="10.21875" style="147" customWidth="1"/>
    <col min="9221" max="9221" width="12.33203125" style="147" customWidth="1"/>
    <col min="9222" max="9222" width="12.44140625" style="147" customWidth="1"/>
    <col min="9223" max="9470" width="8.88671875" style="147"/>
    <col min="9471" max="9471" width="8.5546875" style="147" customWidth="1"/>
    <col min="9472" max="9472" width="61.77734375" style="147" customWidth="1"/>
    <col min="9473" max="9475" width="10.6640625" style="147" customWidth="1"/>
    <col min="9476" max="9476" width="10.21875" style="147" customWidth="1"/>
    <col min="9477" max="9477" width="12.33203125" style="147" customWidth="1"/>
    <col min="9478" max="9478" width="12.44140625" style="147" customWidth="1"/>
    <col min="9479" max="9726" width="8.88671875" style="147"/>
    <col min="9727" max="9727" width="8.5546875" style="147" customWidth="1"/>
    <col min="9728" max="9728" width="61.77734375" style="147" customWidth="1"/>
    <col min="9729" max="9731" width="10.6640625" style="147" customWidth="1"/>
    <col min="9732" max="9732" width="10.21875" style="147" customWidth="1"/>
    <col min="9733" max="9733" width="12.33203125" style="147" customWidth="1"/>
    <col min="9734" max="9734" width="12.44140625" style="147" customWidth="1"/>
    <col min="9735" max="9982" width="8.88671875" style="147"/>
    <col min="9983" max="9983" width="8.5546875" style="147" customWidth="1"/>
    <col min="9984" max="9984" width="61.77734375" style="147" customWidth="1"/>
    <col min="9985" max="9987" width="10.6640625" style="147" customWidth="1"/>
    <col min="9988" max="9988" width="10.21875" style="147" customWidth="1"/>
    <col min="9989" max="9989" width="12.33203125" style="147" customWidth="1"/>
    <col min="9990" max="9990" width="12.44140625" style="147" customWidth="1"/>
    <col min="9991" max="10238" width="8.88671875" style="147"/>
    <col min="10239" max="10239" width="8.5546875" style="147" customWidth="1"/>
    <col min="10240" max="10240" width="61.77734375" style="147" customWidth="1"/>
    <col min="10241" max="10243" width="10.6640625" style="147" customWidth="1"/>
    <col min="10244" max="10244" width="10.21875" style="147" customWidth="1"/>
    <col min="10245" max="10245" width="12.33203125" style="147" customWidth="1"/>
    <col min="10246" max="10246" width="12.44140625" style="147" customWidth="1"/>
    <col min="10247" max="10494" width="8.88671875" style="147"/>
    <col min="10495" max="10495" width="8.5546875" style="147" customWidth="1"/>
    <col min="10496" max="10496" width="61.77734375" style="147" customWidth="1"/>
    <col min="10497" max="10499" width="10.6640625" style="147" customWidth="1"/>
    <col min="10500" max="10500" width="10.21875" style="147" customWidth="1"/>
    <col min="10501" max="10501" width="12.33203125" style="147" customWidth="1"/>
    <col min="10502" max="10502" width="12.44140625" style="147" customWidth="1"/>
    <col min="10503" max="10750" width="8.88671875" style="147"/>
    <col min="10751" max="10751" width="8.5546875" style="147" customWidth="1"/>
    <col min="10752" max="10752" width="61.77734375" style="147" customWidth="1"/>
    <col min="10753" max="10755" width="10.6640625" style="147" customWidth="1"/>
    <col min="10756" max="10756" width="10.21875" style="147" customWidth="1"/>
    <col min="10757" max="10757" width="12.33203125" style="147" customWidth="1"/>
    <col min="10758" max="10758" width="12.44140625" style="147" customWidth="1"/>
    <col min="10759" max="11006" width="8.88671875" style="147"/>
    <col min="11007" max="11007" width="8.5546875" style="147" customWidth="1"/>
    <col min="11008" max="11008" width="61.77734375" style="147" customWidth="1"/>
    <col min="11009" max="11011" width="10.6640625" style="147" customWidth="1"/>
    <col min="11012" max="11012" width="10.21875" style="147" customWidth="1"/>
    <col min="11013" max="11013" width="12.33203125" style="147" customWidth="1"/>
    <col min="11014" max="11014" width="12.44140625" style="147" customWidth="1"/>
    <col min="11015" max="11262" width="8.88671875" style="147"/>
    <col min="11263" max="11263" width="8.5546875" style="147" customWidth="1"/>
    <col min="11264" max="11264" width="61.77734375" style="147" customWidth="1"/>
    <col min="11265" max="11267" width="10.6640625" style="147" customWidth="1"/>
    <col min="11268" max="11268" width="10.21875" style="147" customWidth="1"/>
    <col min="11269" max="11269" width="12.33203125" style="147" customWidth="1"/>
    <col min="11270" max="11270" width="12.44140625" style="147" customWidth="1"/>
    <col min="11271" max="11518" width="8.88671875" style="147"/>
    <col min="11519" max="11519" width="8.5546875" style="147" customWidth="1"/>
    <col min="11520" max="11520" width="61.77734375" style="147" customWidth="1"/>
    <col min="11521" max="11523" width="10.6640625" style="147" customWidth="1"/>
    <col min="11524" max="11524" width="10.21875" style="147" customWidth="1"/>
    <col min="11525" max="11525" width="12.33203125" style="147" customWidth="1"/>
    <col min="11526" max="11526" width="12.44140625" style="147" customWidth="1"/>
    <col min="11527" max="11774" width="8.88671875" style="147"/>
    <col min="11775" max="11775" width="8.5546875" style="147" customWidth="1"/>
    <col min="11776" max="11776" width="61.77734375" style="147" customWidth="1"/>
    <col min="11777" max="11779" width="10.6640625" style="147" customWidth="1"/>
    <col min="11780" max="11780" width="10.21875" style="147" customWidth="1"/>
    <col min="11781" max="11781" width="12.33203125" style="147" customWidth="1"/>
    <col min="11782" max="11782" width="12.44140625" style="147" customWidth="1"/>
    <col min="11783" max="12030" width="8.88671875" style="147"/>
    <col min="12031" max="12031" width="8.5546875" style="147" customWidth="1"/>
    <col min="12032" max="12032" width="61.77734375" style="147" customWidth="1"/>
    <col min="12033" max="12035" width="10.6640625" style="147" customWidth="1"/>
    <col min="12036" max="12036" width="10.21875" style="147" customWidth="1"/>
    <col min="12037" max="12037" width="12.33203125" style="147" customWidth="1"/>
    <col min="12038" max="12038" width="12.44140625" style="147" customWidth="1"/>
    <col min="12039" max="12286" width="8.88671875" style="147"/>
    <col min="12287" max="12287" width="8.5546875" style="147" customWidth="1"/>
    <col min="12288" max="12288" width="61.77734375" style="147" customWidth="1"/>
    <col min="12289" max="12291" width="10.6640625" style="147" customWidth="1"/>
    <col min="12292" max="12292" width="10.21875" style="147" customWidth="1"/>
    <col min="12293" max="12293" width="12.33203125" style="147" customWidth="1"/>
    <col min="12294" max="12294" width="12.44140625" style="147" customWidth="1"/>
    <col min="12295" max="12542" width="8.88671875" style="147"/>
    <col min="12543" max="12543" width="8.5546875" style="147" customWidth="1"/>
    <col min="12544" max="12544" width="61.77734375" style="147" customWidth="1"/>
    <col min="12545" max="12547" width="10.6640625" style="147" customWidth="1"/>
    <col min="12548" max="12548" width="10.21875" style="147" customWidth="1"/>
    <col min="12549" max="12549" width="12.33203125" style="147" customWidth="1"/>
    <col min="12550" max="12550" width="12.44140625" style="147" customWidth="1"/>
    <col min="12551" max="12798" width="8.88671875" style="147"/>
    <col min="12799" max="12799" width="8.5546875" style="147" customWidth="1"/>
    <col min="12800" max="12800" width="61.77734375" style="147" customWidth="1"/>
    <col min="12801" max="12803" width="10.6640625" style="147" customWidth="1"/>
    <col min="12804" max="12804" width="10.21875" style="147" customWidth="1"/>
    <col min="12805" max="12805" width="12.33203125" style="147" customWidth="1"/>
    <col min="12806" max="12806" width="12.44140625" style="147" customWidth="1"/>
    <col min="12807" max="13054" width="8.88671875" style="147"/>
    <col min="13055" max="13055" width="8.5546875" style="147" customWidth="1"/>
    <col min="13056" max="13056" width="61.77734375" style="147" customWidth="1"/>
    <col min="13057" max="13059" width="10.6640625" style="147" customWidth="1"/>
    <col min="13060" max="13060" width="10.21875" style="147" customWidth="1"/>
    <col min="13061" max="13061" width="12.33203125" style="147" customWidth="1"/>
    <col min="13062" max="13062" width="12.44140625" style="147" customWidth="1"/>
    <col min="13063" max="13310" width="8.88671875" style="147"/>
    <col min="13311" max="13311" width="8.5546875" style="147" customWidth="1"/>
    <col min="13312" max="13312" width="61.77734375" style="147" customWidth="1"/>
    <col min="13313" max="13315" width="10.6640625" style="147" customWidth="1"/>
    <col min="13316" max="13316" width="10.21875" style="147" customWidth="1"/>
    <col min="13317" max="13317" width="12.33203125" style="147" customWidth="1"/>
    <col min="13318" max="13318" width="12.44140625" style="147" customWidth="1"/>
    <col min="13319" max="13566" width="8.88671875" style="147"/>
    <col min="13567" max="13567" width="8.5546875" style="147" customWidth="1"/>
    <col min="13568" max="13568" width="61.77734375" style="147" customWidth="1"/>
    <col min="13569" max="13571" width="10.6640625" style="147" customWidth="1"/>
    <col min="13572" max="13572" width="10.21875" style="147" customWidth="1"/>
    <col min="13573" max="13573" width="12.33203125" style="147" customWidth="1"/>
    <col min="13574" max="13574" width="12.44140625" style="147" customWidth="1"/>
    <col min="13575" max="13822" width="8.88671875" style="147"/>
    <col min="13823" max="13823" width="8.5546875" style="147" customWidth="1"/>
    <col min="13824" max="13824" width="61.77734375" style="147" customWidth="1"/>
    <col min="13825" max="13827" width="10.6640625" style="147" customWidth="1"/>
    <col min="13828" max="13828" width="10.21875" style="147" customWidth="1"/>
    <col min="13829" max="13829" width="12.33203125" style="147" customWidth="1"/>
    <col min="13830" max="13830" width="12.44140625" style="147" customWidth="1"/>
    <col min="13831" max="14078" width="8.88671875" style="147"/>
    <col min="14079" max="14079" width="8.5546875" style="147" customWidth="1"/>
    <col min="14080" max="14080" width="61.77734375" style="147" customWidth="1"/>
    <col min="14081" max="14083" width="10.6640625" style="147" customWidth="1"/>
    <col min="14084" max="14084" width="10.21875" style="147" customWidth="1"/>
    <col min="14085" max="14085" width="12.33203125" style="147" customWidth="1"/>
    <col min="14086" max="14086" width="12.44140625" style="147" customWidth="1"/>
    <col min="14087" max="14334" width="8.88671875" style="147"/>
    <col min="14335" max="14335" width="8.5546875" style="147" customWidth="1"/>
    <col min="14336" max="14336" width="61.77734375" style="147" customWidth="1"/>
    <col min="14337" max="14339" width="10.6640625" style="147" customWidth="1"/>
    <col min="14340" max="14340" width="10.21875" style="147" customWidth="1"/>
    <col min="14341" max="14341" width="12.33203125" style="147" customWidth="1"/>
    <col min="14342" max="14342" width="12.44140625" style="147" customWidth="1"/>
    <col min="14343" max="14590" width="8.88671875" style="147"/>
    <col min="14591" max="14591" width="8.5546875" style="147" customWidth="1"/>
    <col min="14592" max="14592" width="61.77734375" style="147" customWidth="1"/>
    <col min="14593" max="14595" width="10.6640625" style="147" customWidth="1"/>
    <col min="14596" max="14596" width="10.21875" style="147" customWidth="1"/>
    <col min="14597" max="14597" width="12.33203125" style="147" customWidth="1"/>
    <col min="14598" max="14598" width="12.44140625" style="147" customWidth="1"/>
    <col min="14599" max="14846" width="8.88671875" style="147"/>
    <col min="14847" max="14847" width="8.5546875" style="147" customWidth="1"/>
    <col min="14848" max="14848" width="61.77734375" style="147" customWidth="1"/>
    <col min="14849" max="14851" width="10.6640625" style="147" customWidth="1"/>
    <col min="14852" max="14852" width="10.21875" style="147" customWidth="1"/>
    <col min="14853" max="14853" width="12.33203125" style="147" customWidth="1"/>
    <col min="14854" max="14854" width="12.44140625" style="147" customWidth="1"/>
    <col min="14855" max="15102" width="8.88671875" style="147"/>
    <col min="15103" max="15103" width="8.5546875" style="147" customWidth="1"/>
    <col min="15104" max="15104" width="61.77734375" style="147" customWidth="1"/>
    <col min="15105" max="15107" width="10.6640625" style="147" customWidth="1"/>
    <col min="15108" max="15108" width="10.21875" style="147" customWidth="1"/>
    <col min="15109" max="15109" width="12.33203125" style="147" customWidth="1"/>
    <col min="15110" max="15110" width="12.44140625" style="147" customWidth="1"/>
    <col min="15111" max="15358" width="8.88671875" style="147"/>
    <col min="15359" max="15359" width="8.5546875" style="147" customWidth="1"/>
    <col min="15360" max="15360" width="61.77734375" style="147" customWidth="1"/>
    <col min="15361" max="15363" width="10.6640625" style="147" customWidth="1"/>
    <col min="15364" max="15364" width="10.21875" style="147" customWidth="1"/>
    <col min="15365" max="15365" width="12.33203125" style="147" customWidth="1"/>
    <col min="15366" max="15366" width="12.44140625" style="147" customWidth="1"/>
    <col min="15367" max="15614" width="8.88671875" style="147"/>
    <col min="15615" max="15615" width="8.5546875" style="147" customWidth="1"/>
    <col min="15616" max="15616" width="61.77734375" style="147" customWidth="1"/>
    <col min="15617" max="15619" width="10.6640625" style="147" customWidth="1"/>
    <col min="15620" max="15620" width="10.21875" style="147" customWidth="1"/>
    <col min="15621" max="15621" width="12.33203125" style="147" customWidth="1"/>
    <col min="15622" max="15622" width="12.44140625" style="147" customWidth="1"/>
    <col min="15623" max="15870" width="8.88671875" style="147"/>
    <col min="15871" max="15871" width="8.5546875" style="147" customWidth="1"/>
    <col min="15872" max="15872" width="61.77734375" style="147" customWidth="1"/>
    <col min="15873" max="15875" width="10.6640625" style="147" customWidth="1"/>
    <col min="15876" max="15876" width="10.21875" style="147" customWidth="1"/>
    <col min="15877" max="15877" width="12.33203125" style="147" customWidth="1"/>
    <col min="15878" max="15878" width="12.44140625" style="147" customWidth="1"/>
    <col min="15879" max="16126" width="8.88671875" style="147"/>
    <col min="16127" max="16127" width="8.5546875" style="147" customWidth="1"/>
    <col min="16128" max="16128" width="61.77734375" style="147" customWidth="1"/>
    <col min="16129" max="16131" width="10.6640625" style="147" customWidth="1"/>
    <col min="16132" max="16132" width="10.21875" style="147" customWidth="1"/>
    <col min="16133" max="16133" width="12.33203125" style="147" customWidth="1"/>
    <col min="16134" max="16134" width="12.44140625" style="147" customWidth="1"/>
    <col min="16135" max="16384" width="8.88671875" style="147"/>
  </cols>
  <sheetData>
    <row r="2" spans="2:8" x14ac:dyDescent="0.3">
      <c r="B2" s="148" t="s">
        <v>178</v>
      </c>
    </row>
    <row r="3" spans="2:8" x14ac:dyDescent="0.3">
      <c r="B3" s="149"/>
    </row>
    <row r="4" spans="2:8" ht="17.25" thickBot="1" x14ac:dyDescent="0.35">
      <c r="B4" s="150"/>
      <c r="C4" s="151"/>
      <c r="D4" s="151"/>
      <c r="E4" s="151"/>
      <c r="F4" s="151"/>
      <c r="G4" s="151"/>
      <c r="H4" s="151" t="s">
        <v>34</v>
      </c>
    </row>
    <row r="5" spans="2:8" ht="51" x14ac:dyDescent="0.3">
      <c r="B5" s="152" t="s">
        <v>179</v>
      </c>
      <c r="C5" s="153" t="s">
        <v>180</v>
      </c>
      <c r="D5" s="153" t="s">
        <v>181</v>
      </c>
      <c r="E5" s="153" t="s">
        <v>202</v>
      </c>
      <c r="F5" s="153" t="s">
        <v>191</v>
      </c>
      <c r="G5" s="153" t="s">
        <v>192</v>
      </c>
      <c r="H5" s="153" t="s">
        <v>203</v>
      </c>
    </row>
    <row r="6" spans="2:8" x14ac:dyDescent="0.3">
      <c r="B6" s="154" t="s">
        <v>182</v>
      </c>
      <c r="C6" s="155">
        <v>2402394.988833921</v>
      </c>
      <c r="D6" s="155">
        <v>2530540.9956077691</v>
      </c>
      <c r="E6" s="155">
        <v>2577843</v>
      </c>
      <c r="F6" s="155">
        <v>2658387.210723219</v>
      </c>
      <c r="G6" s="155">
        <v>2792561.9622908696</v>
      </c>
      <c r="H6" s="155">
        <v>2862824463.0779634</v>
      </c>
    </row>
    <row r="7" spans="2:8" x14ac:dyDescent="0.3">
      <c r="B7" s="154" t="s">
        <v>183</v>
      </c>
      <c r="C7" s="155">
        <v>1502183.7499128401</v>
      </c>
      <c r="D7" s="155">
        <v>1567966.3039027939</v>
      </c>
      <c r="E7" s="155">
        <v>1603713</v>
      </c>
      <c r="F7" s="155">
        <v>1625900.4990012774</v>
      </c>
      <c r="G7" s="155">
        <v>1665708.0679861698</v>
      </c>
      <c r="H7" s="155">
        <v>1715756542.5475309</v>
      </c>
    </row>
    <row r="8" spans="2:8" x14ac:dyDescent="0.3">
      <c r="B8" s="154" t="s">
        <v>184</v>
      </c>
      <c r="C8" s="155">
        <v>2015262.9106063347</v>
      </c>
      <c r="D8" s="155">
        <v>2136970.2472247621</v>
      </c>
      <c r="E8" s="155">
        <v>2174152</v>
      </c>
      <c r="F8" s="155">
        <v>2234384.0779468571</v>
      </c>
      <c r="G8" s="155">
        <v>2348796.0815367643</v>
      </c>
      <c r="H8" s="155">
        <v>2404436116.22019</v>
      </c>
    </row>
    <row r="9" spans="2:8" x14ac:dyDescent="0.3">
      <c r="B9" s="154" t="s">
        <v>185</v>
      </c>
      <c r="C9" s="156">
        <v>1115606.1979400632</v>
      </c>
      <c r="D9" s="156">
        <v>1203158.6606284566</v>
      </c>
      <c r="E9" s="156">
        <v>1279005</v>
      </c>
      <c r="F9" s="156">
        <v>1333228.6547452705</v>
      </c>
      <c r="G9" s="156">
        <v>1423787.7286382513</v>
      </c>
      <c r="H9" s="156">
        <v>1495253242.9664299</v>
      </c>
    </row>
    <row r="10" spans="2:8" x14ac:dyDescent="0.3">
      <c r="B10" s="154" t="s">
        <v>186</v>
      </c>
      <c r="C10" s="155">
        <v>387132.07820079062</v>
      </c>
      <c r="D10" s="155">
        <v>393570.74851992598</v>
      </c>
      <c r="E10" s="155">
        <v>403691</v>
      </c>
      <c r="F10" s="155">
        <v>424003.13257234887</v>
      </c>
      <c r="G10" s="155">
        <v>443765.88083278277</v>
      </c>
      <c r="H10" s="155">
        <v>458388347.14087027</v>
      </c>
    </row>
    <row r="11" spans="2:8" ht="27" x14ac:dyDescent="0.3">
      <c r="B11" s="157" t="s">
        <v>187</v>
      </c>
      <c r="C11" s="158">
        <v>0.17071917677152113</v>
      </c>
      <c r="D11" s="158">
        <v>0.16511439423884836</v>
      </c>
      <c r="E11" s="158">
        <v>0.16300000000000001</v>
      </c>
      <c r="F11" s="158">
        <v>0.16405800805888501</v>
      </c>
      <c r="G11" s="158">
        <v>0.16682885128631944</v>
      </c>
      <c r="H11" s="158">
        <v>0.16399698851599995</v>
      </c>
    </row>
    <row r="12" spans="2:8" ht="27" x14ac:dyDescent="0.3">
      <c r="B12" s="157" t="s">
        <v>188</v>
      </c>
      <c r="C12" s="158">
        <v>0.25592005816320001</v>
      </c>
      <c r="D12" s="158">
        <v>0.26047331071047919</v>
      </c>
      <c r="E12" s="158">
        <v>0.26</v>
      </c>
      <c r="F12" s="158">
        <v>0.26719801919756431</v>
      </c>
      <c r="G12" s="158">
        <v>0.28031431693210762</v>
      </c>
      <c r="H12" s="158">
        <v>0.29924999976530686</v>
      </c>
    </row>
    <row r="13" spans="2:8" ht="27.75" thickBot="1" x14ac:dyDescent="0.35">
      <c r="B13" s="159" t="s">
        <v>189</v>
      </c>
      <c r="C13" s="160">
        <v>1.2730459463487545</v>
      </c>
      <c r="D13" s="160">
        <v>1.3559874145915316</v>
      </c>
      <c r="E13" s="160">
        <v>1.2889999999999999</v>
      </c>
      <c r="F13" s="160">
        <v>1.2947183362356547</v>
      </c>
      <c r="G13" s="160">
        <v>1.418759395532345</v>
      </c>
      <c r="H13" s="160">
        <v>1.47382350773407</v>
      </c>
    </row>
    <row r="14" spans="2:8" x14ac:dyDescent="0.3">
      <c r="B14" s="161"/>
    </row>
    <row r="15" spans="2:8" x14ac:dyDescent="0.3">
      <c r="B15" s="161" t="s">
        <v>190</v>
      </c>
    </row>
    <row r="17" spans="4:10" x14ac:dyDescent="0.3">
      <c r="F17" s="162"/>
    </row>
    <row r="21" spans="4:10" x14ac:dyDescent="0.3">
      <c r="D21" s="176"/>
      <c r="E21" s="176"/>
      <c r="F21" s="177"/>
      <c r="G21" s="177"/>
      <c r="H21" s="177"/>
      <c r="I21" s="177"/>
      <c r="J21" s="177"/>
    </row>
    <row r="22" spans="4:10" x14ac:dyDescent="0.3">
      <c r="D22" s="176"/>
      <c r="E22" s="176"/>
      <c r="F22" s="177"/>
      <c r="G22" s="177"/>
      <c r="H22" s="177"/>
      <c r="I22" s="177"/>
      <c r="J22" s="177"/>
    </row>
    <row r="23" spans="4:10" x14ac:dyDescent="0.3">
      <c r="D23" s="176"/>
      <c r="E23" s="176"/>
      <c r="F23" s="177"/>
      <c r="G23" s="177"/>
      <c r="H23" s="177"/>
      <c r="I23" s="177"/>
      <c r="J23" s="177"/>
    </row>
    <row r="24" spans="4:10" x14ac:dyDescent="0.3">
      <c r="F24" s="178"/>
      <c r="G24" s="178"/>
      <c r="H24" s="178"/>
      <c r="I24" s="178"/>
      <c r="J24" s="17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45"/>
  <sheetViews>
    <sheetView zoomScale="85" zoomScaleNormal="85" workbookViewId="0">
      <selection activeCell="F4" sqref="F4"/>
    </sheetView>
  </sheetViews>
  <sheetFormatPr defaultRowHeight="16.5" x14ac:dyDescent="0.3"/>
  <cols>
    <col min="1" max="1" width="37" style="99" customWidth="1"/>
    <col min="2" max="2" width="9.21875" bestFit="1" customWidth="1"/>
    <col min="3" max="3" width="13.109375" customWidth="1"/>
    <col min="4" max="6" width="11" customWidth="1"/>
    <col min="7" max="7" width="12.44140625" customWidth="1"/>
    <col min="259" max="259" width="42.88671875" customWidth="1"/>
    <col min="260" max="260" width="8.77734375" customWidth="1"/>
    <col min="261" max="261" width="13.109375" customWidth="1"/>
    <col min="262" max="262" width="11" customWidth="1"/>
    <col min="263" max="263" width="12.44140625" customWidth="1"/>
    <col min="515" max="515" width="42.88671875" customWidth="1"/>
    <col min="516" max="516" width="8.77734375" customWidth="1"/>
    <col min="517" max="517" width="13.109375" customWidth="1"/>
    <col min="518" max="518" width="11" customWidth="1"/>
    <col min="519" max="519" width="12.44140625" customWidth="1"/>
    <col min="771" max="771" width="42.88671875" customWidth="1"/>
    <col min="772" max="772" width="8.77734375" customWidth="1"/>
    <col min="773" max="773" width="13.109375" customWidth="1"/>
    <col min="774" max="774" width="11" customWidth="1"/>
    <col min="775" max="775" width="12.44140625" customWidth="1"/>
    <col min="1027" max="1027" width="42.88671875" customWidth="1"/>
    <col min="1028" max="1028" width="8.77734375" customWidth="1"/>
    <col min="1029" max="1029" width="13.109375" customWidth="1"/>
    <col min="1030" max="1030" width="11" customWidth="1"/>
    <col min="1031" max="1031" width="12.44140625" customWidth="1"/>
    <col min="1283" max="1283" width="42.88671875" customWidth="1"/>
    <col min="1284" max="1284" width="8.77734375" customWidth="1"/>
    <col min="1285" max="1285" width="13.109375" customWidth="1"/>
    <col min="1286" max="1286" width="11" customWidth="1"/>
    <col min="1287" max="1287" width="12.44140625" customWidth="1"/>
    <col min="1539" max="1539" width="42.88671875" customWidth="1"/>
    <col min="1540" max="1540" width="8.77734375" customWidth="1"/>
    <col min="1541" max="1541" width="13.109375" customWidth="1"/>
    <col min="1542" max="1542" width="11" customWidth="1"/>
    <col min="1543" max="1543" width="12.44140625" customWidth="1"/>
    <col min="1795" max="1795" width="42.88671875" customWidth="1"/>
    <col min="1796" max="1796" width="8.77734375" customWidth="1"/>
    <col min="1797" max="1797" width="13.109375" customWidth="1"/>
    <col min="1798" max="1798" width="11" customWidth="1"/>
    <col min="1799" max="1799" width="12.44140625" customWidth="1"/>
    <col min="2051" max="2051" width="42.88671875" customWidth="1"/>
    <col min="2052" max="2052" width="8.77734375" customWidth="1"/>
    <col min="2053" max="2053" width="13.109375" customWidth="1"/>
    <col min="2054" max="2054" width="11" customWidth="1"/>
    <col min="2055" max="2055" width="12.44140625" customWidth="1"/>
    <col min="2307" max="2307" width="42.88671875" customWidth="1"/>
    <col min="2308" max="2308" width="8.77734375" customWidth="1"/>
    <col min="2309" max="2309" width="13.109375" customWidth="1"/>
    <col min="2310" max="2310" width="11" customWidth="1"/>
    <col min="2311" max="2311" width="12.44140625" customWidth="1"/>
    <col min="2563" max="2563" width="42.88671875" customWidth="1"/>
    <col min="2564" max="2564" width="8.77734375" customWidth="1"/>
    <col min="2565" max="2565" width="13.109375" customWidth="1"/>
    <col min="2566" max="2566" width="11" customWidth="1"/>
    <col min="2567" max="2567" width="12.44140625" customWidth="1"/>
    <col min="2819" max="2819" width="42.88671875" customWidth="1"/>
    <col min="2820" max="2820" width="8.77734375" customWidth="1"/>
    <col min="2821" max="2821" width="13.109375" customWidth="1"/>
    <col min="2822" max="2822" width="11" customWidth="1"/>
    <col min="2823" max="2823" width="12.44140625" customWidth="1"/>
    <col min="3075" max="3075" width="42.88671875" customWidth="1"/>
    <col min="3076" max="3076" width="8.77734375" customWidth="1"/>
    <col min="3077" max="3077" width="13.109375" customWidth="1"/>
    <col min="3078" max="3078" width="11" customWidth="1"/>
    <col min="3079" max="3079" width="12.44140625" customWidth="1"/>
    <col min="3331" max="3331" width="42.88671875" customWidth="1"/>
    <col min="3332" max="3332" width="8.77734375" customWidth="1"/>
    <col min="3333" max="3333" width="13.109375" customWidth="1"/>
    <col min="3334" max="3334" width="11" customWidth="1"/>
    <col min="3335" max="3335" width="12.44140625" customWidth="1"/>
    <col min="3587" max="3587" width="42.88671875" customWidth="1"/>
    <col min="3588" max="3588" width="8.77734375" customWidth="1"/>
    <col min="3589" max="3589" width="13.109375" customWidth="1"/>
    <col min="3590" max="3590" width="11" customWidth="1"/>
    <col min="3591" max="3591" width="12.44140625" customWidth="1"/>
    <col min="3843" max="3843" width="42.88671875" customWidth="1"/>
    <col min="3844" max="3844" width="8.77734375" customWidth="1"/>
    <col min="3845" max="3845" width="13.109375" customWidth="1"/>
    <col min="3846" max="3846" width="11" customWidth="1"/>
    <col min="3847" max="3847" width="12.44140625" customWidth="1"/>
    <col min="4099" max="4099" width="42.88671875" customWidth="1"/>
    <col min="4100" max="4100" width="8.77734375" customWidth="1"/>
    <col min="4101" max="4101" width="13.109375" customWidth="1"/>
    <col min="4102" max="4102" width="11" customWidth="1"/>
    <col min="4103" max="4103" width="12.44140625" customWidth="1"/>
    <col min="4355" max="4355" width="42.88671875" customWidth="1"/>
    <col min="4356" max="4356" width="8.77734375" customWidth="1"/>
    <col min="4357" max="4357" width="13.109375" customWidth="1"/>
    <col min="4358" max="4358" width="11" customWidth="1"/>
    <col min="4359" max="4359" width="12.44140625" customWidth="1"/>
    <col min="4611" max="4611" width="42.88671875" customWidth="1"/>
    <col min="4612" max="4612" width="8.77734375" customWidth="1"/>
    <col min="4613" max="4613" width="13.109375" customWidth="1"/>
    <col min="4614" max="4614" width="11" customWidth="1"/>
    <col min="4615" max="4615" width="12.44140625" customWidth="1"/>
    <col min="4867" max="4867" width="42.88671875" customWidth="1"/>
    <col min="4868" max="4868" width="8.77734375" customWidth="1"/>
    <col min="4869" max="4869" width="13.109375" customWidth="1"/>
    <col min="4870" max="4870" width="11" customWidth="1"/>
    <col min="4871" max="4871" width="12.44140625" customWidth="1"/>
    <col min="5123" max="5123" width="42.88671875" customWidth="1"/>
    <col min="5124" max="5124" width="8.77734375" customWidth="1"/>
    <col min="5125" max="5125" width="13.109375" customWidth="1"/>
    <col min="5126" max="5126" width="11" customWidth="1"/>
    <col min="5127" max="5127" width="12.44140625" customWidth="1"/>
    <col min="5379" max="5379" width="42.88671875" customWidth="1"/>
    <col min="5380" max="5380" width="8.77734375" customWidth="1"/>
    <col min="5381" max="5381" width="13.109375" customWidth="1"/>
    <col min="5382" max="5382" width="11" customWidth="1"/>
    <col min="5383" max="5383" width="12.44140625" customWidth="1"/>
    <col min="5635" max="5635" width="42.88671875" customWidth="1"/>
    <col min="5636" max="5636" width="8.77734375" customWidth="1"/>
    <col min="5637" max="5637" width="13.109375" customWidth="1"/>
    <col min="5638" max="5638" width="11" customWidth="1"/>
    <col min="5639" max="5639" width="12.44140625" customWidth="1"/>
    <col min="5891" max="5891" width="42.88671875" customWidth="1"/>
    <col min="5892" max="5892" width="8.77734375" customWidth="1"/>
    <col min="5893" max="5893" width="13.109375" customWidth="1"/>
    <col min="5894" max="5894" width="11" customWidth="1"/>
    <col min="5895" max="5895" width="12.44140625" customWidth="1"/>
    <col min="6147" max="6147" width="42.88671875" customWidth="1"/>
    <col min="6148" max="6148" width="8.77734375" customWidth="1"/>
    <col min="6149" max="6149" width="13.109375" customWidth="1"/>
    <col min="6150" max="6150" width="11" customWidth="1"/>
    <col min="6151" max="6151" width="12.44140625" customWidth="1"/>
    <col min="6403" max="6403" width="42.88671875" customWidth="1"/>
    <col min="6404" max="6404" width="8.77734375" customWidth="1"/>
    <col min="6405" max="6405" width="13.109375" customWidth="1"/>
    <col min="6406" max="6406" width="11" customWidth="1"/>
    <col min="6407" max="6407" width="12.44140625" customWidth="1"/>
    <col min="6659" max="6659" width="42.88671875" customWidth="1"/>
    <col min="6660" max="6660" width="8.77734375" customWidth="1"/>
    <col min="6661" max="6661" width="13.109375" customWidth="1"/>
    <col min="6662" max="6662" width="11" customWidth="1"/>
    <col min="6663" max="6663" width="12.44140625" customWidth="1"/>
    <col min="6915" max="6915" width="42.88671875" customWidth="1"/>
    <col min="6916" max="6916" width="8.77734375" customWidth="1"/>
    <col min="6917" max="6917" width="13.109375" customWidth="1"/>
    <col min="6918" max="6918" width="11" customWidth="1"/>
    <col min="6919" max="6919" width="12.44140625" customWidth="1"/>
    <col min="7171" max="7171" width="42.88671875" customWidth="1"/>
    <col min="7172" max="7172" width="8.77734375" customWidth="1"/>
    <col min="7173" max="7173" width="13.109375" customWidth="1"/>
    <col min="7174" max="7174" width="11" customWidth="1"/>
    <col min="7175" max="7175" width="12.44140625" customWidth="1"/>
    <col min="7427" max="7427" width="42.88671875" customWidth="1"/>
    <col min="7428" max="7428" width="8.77734375" customWidth="1"/>
    <col min="7429" max="7429" width="13.109375" customWidth="1"/>
    <col min="7430" max="7430" width="11" customWidth="1"/>
    <col min="7431" max="7431" width="12.44140625" customWidth="1"/>
    <col min="7683" max="7683" width="42.88671875" customWidth="1"/>
    <col min="7684" max="7684" width="8.77734375" customWidth="1"/>
    <col min="7685" max="7685" width="13.109375" customWidth="1"/>
    <col min="7686" max="7686" width="11" customWidth="1"/>
    <col min="7687" max="7687" width="12.44140625" customWidth="1"/>
    <col min="7939" max="7939" width="42.88671875" customWidth="1"/>
    <col min="7940" max="7940" width="8.77734375" customWidth="1"/>
    <col min="7941" max="7941" width="13.109375" customWidth="1"/>
    <col min="7942" max="7942" width="11" customWidth="1"/>
    <col min="7943" max="7943" width="12.44140625" customWidth="1"/>
    <col min="8195" max="8195" width="42.88671875" customWidth="1"/>
    <col min="8196" max="8196" width="8.77734375" customWidth="1"/>
    <col min="8197" max="8197" width="13.109375" customWidth="1"/>
    <col min="8198" max="8198" width="11" customWidth="1"/>
    <col min="8199" max="8199" width="12.44140625" customWidth="1"/>
    <col min="8451" max="8451" width="42.88671875" customWidth="1"/>
    <col min="8452" max="8452" width="8.77734375" customWidth="1"/>
    <col min="8453" max="8453" width="13.109375" customWidth="1"/>
    <col min="8454" max="8454" width="11" customWidth="1"/>
    <col min="8455" max="8455" width="12.44140625" customWidth="1"/>
    <col min="8707" max="8707" width="42.88671875" customWidth="1"/>
    <col min="8708" max="8708" width="8.77734375" customWidth="1"/>
    <col min="8709" max="8709" width="13.109375" customWidth="1"/>
    <col min="8710" max="8710" width="11" customWidth="1"/>
    <col min="8711" max="8711" width="12.44140625" customWidth="1"/>
    <col min="8963" max="8963" width="42.88671875" customWidth="1"/>
    <col min="8964" max="8964" width="8.77734375" customWidth="1"/>
    <col min="8965" max="8965" width="13.109375" customWidth="1"/>
    <col min="8966" max="8966" width="11" customWidth="1"/>
    <col min="8967" max="8967" width="12.44140625" customWidth="1"/>
    <col min="9219" max="9219" width="42.88671875" customWidth="1"/>
    <col min="9220" max="9220" width="8.77734375" customWidth="1"/>
    <col min="9221" max="9221" width="13.109375" customWidth="1"/>
    <col min="9222" max="9222" width="11" customWidth="1"/>
    <col min="9223" max="9223" width="12.44140625" customWidth="1"/>
    <col min="9475" max="9475" width="42.88671875" customWidth="1"/>
    <col min="9476" max="9476" width="8.77734375" customWidth="1"/>
    <col min="9477" max="9477" width="13.109375" customWidth="1"/>
    <col min="9478" max="9478" width="11" customWidth="1"/>
    <col min="9479" max="9479" width="12.44140625" customWidth="1"/>
    <col min="9731" max="9731" width="42.88671875" customWidth="1"/>
    <col min="9732" max="9732" width="8.77734375" customWidth="1"/>
    <col min="9733" max="9733" width="13.109375" customWidth="1"/>
    <col min="9734" max="9734" width="11" customWidth="1"/>
    <col min="9735" max="9735" width="12.44140625" customWidth="1"/>
    <col min="9987" max="9987" width="42.88671875" customWidth="1"/>
    <col min="9988" max="9988" width="8.77734375" customWidth="1"/>
    <col min="9989" max="9989" width="13.109375" customWidth="1"/>
    <col min="9990" max="9990" width="11" customWidth="1"/>
    <col min="9991" max="9991" width="12.44140625" customWidth="1"/>
    <col min="10243" max="10243" width="42.88671875" customWidth="1"/>
    <col min="10244" max="10244" width="8.77734375" customWidth="1"/>
    <col min="10245" max="10245" width="13.109375" customWidth="1"/>
    <col min="10246" max="10246" width="11" customWidth="1"/>
    <col min="10247" max="10247" width="12.44140625" customWidth="1"/>
    <col min="10499" max="10499" width="42.88671875" customWidth="1"/>
    <col min="10500" max="10500" width="8.77734375" customWidth="1"/>
    <col min="10501" max="10501" width="13.109375" customWidth="1"/>
    <col min="10502" max="10502" width="11" customWidth="1"/>
    <col min="10503" max="10503" width="12.44140625" customWidth="1"/>
    <col min="10755" max="10755" width="42.88671875" customWidth="1"/>
    <col min="10756" max="10756" width="8.77734375" customWidth="1"/>
    <col min="10757" max="10757" width="13.109375" customWidth="1"/>
    <col min="10758" max="10758" width="11" customWidth="1"/>
    <col min="10759" max="10759" width="12.44140625" customWidth="1"/>
    <col min="11011" max="11011" width="42.88671875" customWidth="1"/>
    <col min="11012" max="11012" width="8.77734375" customWidth="1"/>
    <col min="11013" max="11013" width="13.109375" customWidth="1"/>
    <col min="11014" max="11014" width="11" customWidth="1"/>
    <col min="11015" max="11015" width="12.44140625" customWidth="1"/>
    <col min="11267" max="11267" width="42.88671875" customWidth="1"/>
    <col min="11268" max="11268" width="8.77734375" customWidth="1"/>
    <col min="11269" max="11269" width="13.109375" customWidth="1"/>
    <col min="11270" max="11270" width="11" customWidth="1"/>
    <col min="11271" max="11271" width="12.44140625" customWidth="1"/>
    <col min="11523" max="11523" width="42.88671875" customWidth="1"/>
    <col min="11524" max="11524" width="8.77734375" customWidth="1"/>
    <col min="11525" max="11525" width="13.109375" customWidth="1"/>
    <col min="11526" max="11526" width="11" customWidth="1"/>
    <col min="11527" max="11527" width="12.44140625" customWidth="1"/>
    <col min="11779" max="11779" width="42.88671875" customWidth="1"/>
    <col min="11780" max="11780" width="8.77734375" customWidth="1"/>
    <col min="11781" max="11781" width="13.109375" customWidth="1"/>
    <col min="11782" max="11782" width="11" customWidth="1"/>
    <col min="11783" max="11783" width="12.44140625" customWidth="1"/>
    <col min="12035" max="12035" width="42.88671875" customWidth="1"/>
    <col min="12036" max="12036" width="8.77734375" customWidth="1"/>
    <col min="12037" max="12037" width="13.109375" customWidth="1"/>
    <col min="12038" max="12038" width="11" customWidth="1"/>
    <col min="12039" max="12039" width="12.44140625" customWidth="1"/>
    <col min="12291" max="12291" width="42.88671875" customWidth="1"/>
    <col min="12292" max="12292" width="8.77734375" customWidth="1"/>
    <col min="12293" max="12293" width="13.109375" customWidth="1"/>
    <col min="12294" max="12294" width="11" customWidth="1"/>
    <col min="12295" max="12295" width="12.44140625" customWidth="1"/>
    <col min="12547" max="12547" width="42.88671875" customWidth="1"/>
    <col min="12548" max="12548" width="8.77734375" customWidth="1"/>
    <col min="12549" max="12549" width="13.109375" customWidth="1"/>
    <col min="12550" max="12550" width="11" customWidth="1"/>
    <col min="12551" max="12551" width="12.44140625" customWidth="1"/>
    <col min="12803" max="12803" width="42.88671875" customWidth="1"/>
    <col min="12804" max="12804" width="8.77734375" customWidth="1"/>
    <col min="12805" max="12805" width="13.109375" customWidth="1"/>
    <col min="12806" max="12806" width="11" customWidth="1"/>
    <col min="12807" max="12807" width="12.44140625" customWidth="1"/>
    <col min="13059" max="13059" width="42.88671875" customWidth="1"/>
    <col min="13060" max="13060" width="8.77734375" customWidth="1"/>
    <col min="13061" max="13061" width="13.109375" customWidth="1"/>
    <col min="13062" max="13062" width="11" customWidth="1"/>
    <col min="13063" max="13063" width="12.44140625" customWidth="1"/>
    <col min="13315" max="13315" width="42.88671875" customWidth="1"/>
    <col min="13316" max="13316" width="8.77734375" customWidth="1"/>
    <col min="13317" max="13317" width="13.109375" customWidth="1"/>
    <col min="13318" max="13318" width="11" customWidth="1"/>
    <col min="13319" max="13319" width="12.44140625" customWidth="1"/>
    <col min="13571" max="13571" width="42.88671875" customWidth="1"/>
    <col min="13572" max="13572" width="8.77734375" customWidth="1"/>
    <col min="13573" max="13573" width="13.109375" customWidth="1"/>
    <col min="13574" max="13574" width="11" customWidth="1"/>
    <col min="13575" max="13575" width="12.44140625" customWidth="1"/>
    <col min="13827" max="13827" width="42.88671875" customWidth="1"/>
    <col min="13828" max="13828" width="8.77734375" customWidth="1"/>
    <col min="13829" max="13829" width="13.109375" customWidth="1"/>
    <col min="13830" max="13830" width="11" customWidth="1"/>
    <col min="13831" max="13831" width="12.44140625" customWidth="1"/>
    <col min="14083" max="14083" width="42.88671875" customWidth="1"/>
    <col min="14084" max="14084" width="8.77734375" customWidth="1"/>
    <col min="14085" max="14085" width="13.109375" customWidth="1"/>
    <col min="14086" max="14086" width="11" customWidth="1"/>
    <col min="14087" max="14087" width="12.44140625" customWidth="1"/>
    <col min="14339" max="14339" width="42.88671875" customWidth="1"/>
    <col min="14340" max="14340" width="8.77734375" customWidth="1"/>
    <col min="14341" max="14341" width="13.109375" customWidth="1"/>
    <col min="14342" max="14342" width="11" customWidth="1"/>
    <col min="14343" max="14343" width="12.44140625" customWidth="1"/>
    <col min="14595" max="14595" width="42.88671875" customWidth="1"/>
    <col min="14596" max="14596" width="8.77734375" customWidth="1"/>
    <col min="14597" max="14597" width="13.109375" customWidth="1"/>
    <col min="14598" max="14598" width="11" customWidth="1"/>
    <col min="14599" max="14599" width="12.44140625" customWidth="1"/>
    <col min="14851" max="14851" width="42.88671875" customWidth="1"/>
    <col min="14852" max="14852" width="8.77734375" customWidth="1"/>
    <col min="14853" max="14853" width="13.109375" customWidth="1"/>
    <col min="14854" max="14854" width="11" customWidth="1"/>
    <col min="14855" max="14855" width="12.44140625" customWidth="1"/>
    <col min="15107" max="15107" width="42.88671875" customWidth="1"/>
    <col min="15108" max="15108" width="8.77734375" customWidth="1"/>
    <col min="15109" max="15109" width="13.109375" customWidth="1"/>
    <col min="15110" max="15110" width="11" customWidth="1"/>
    <col min="15111" max="15111" width="12.44140625" customWidth="1"/>
    <col min="15363" max="15363" width="42.88671875" customWidth="1"/>
    <col min="15364" max="15364" width="8.77734375" customWidth="1"/>
    <col min="15365" max="15365" width="13.109375" customWidth="1"/>
    <col min="15366" max="15366" width="11" customWidth="1"/>
    <col min="15367" max="15367" width="12.44140625" customWidth="1"/>
    <col min="15619" max="15619" width="42.88671875" customWidth="1"/>
    <col min="15620" max="15620" width="8.77734375" customWidth="1"/>
    <col min="15621" max="15621" width="13.109375" customWidth="1"/>
    <col min="15622" max="15622" width="11" customWidth="1"/>
    <col min="15623" max="15623" width="12.44140625" customWidth="1"/>
    <col min="15875" max="15875" width="42.88671875" customWidth="1"/>
    <col min="15876" max="15876" width="8.77734375" customWidth="1"/>
    <col min="15877" max="15877" width="13.109375" customWidth="1"/>
    <col min="15878" max="15878" width="11" customWidth="1"/>
    <col min="15879" max="15879" width="12.44140625" customWidth="1"/>
    <col min="16131" max="16131" width="42.88671875" customWidth="1"/>
    <col min="16132" max="16132" width="8.77734375" customWidth="1"/>
    <col min="16133" max="16133" width="13.109375" customWidth="1"/>
    <col min="16134" max="16134" width="11" customWidth="1"/>
    <col min="16135" max="16135" width="12.44140625" customWidth="1"/>
  </cols>
  <sheetData>
    <row r="1" spans="1:57" s="8" customFormat="1" x14ac:dyDescent="0.3">
      <c r="A1" s="85"/>
      <c r="B1" s="9"/>
      <c r="C1" s="9"/>
      <c r="D1" s="9"/>
      <c r="E1" s="9"/>
      <c r="F1" s="9"/>
      <c r="H1" s="43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</row>
    <row r="2" spans="1:57" s="8" customFormat="1" x14ac:dyDescent="0.3">
      <c r="A2" s="46" t="s">
        <v>99</v>
      </c>
      <c r="B2" s="9"/>
      <c r="C2" s="9"/>
      <c r="D2" s="9"/>
      <c r="E2" s="9"/>
      <c r="F2" s="9"/>
      <c r="H2" s="43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</row>
    <row r="3" spans="1:57" s="8" customFormat="1" x14ac:dyDescent="0.3">
      <c r="A3" s="86"/>
      <c r="B3" s="9"/>
      <c r="C3" s="9"/>
      <c r="D3" s="9"/>
      <c r="E3" s="9"/>
      <c r="F3" s="9"/>
      <c r="G3" s="146" t="s">
        <v>34</v>
      </c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</row>
    <row r="4" spans="1:57" s="8" customFormat="1" ht="38.25" x14ac:dyDescent="0.3">
      <c r="A4" s="102"/>
      <c r="B4" s="103">
        <v>41274</v>
      </c>
      <c r="C4" s="189" t="s">
        <v>199</v>
      </c>
      <c r="D4" s="190" t="s">
        <v>200</v>
      </c>
      <c r="E4" s="104" t="s">
        <v>193</v>
      </c>
      <c r="F4" s="190" t="s">
        <v>194</v>
      </c>
      <c r="G4" s="105" t="s">
        <v>195</v>
      </c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</row>
    <row r="5" spans="1:57" s="8" customFormat="1" x14ac:dyDescent="0.3">
      <c r="A5" s="100"/>
      <c r="B5" s="101"/>
      <c r="C5" s="101"/>
      <c r="D5" s="101"/>
      <c r="E5" s="73"/>
      <c r="F5" s="73"/>
      <c r="G5" s="39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</row>
    <row r="6" spans="1:57" s="8" customFormat="1" x14ac:dyDescent="0.3">
      <c r="A6" s="87" t="s">
        <v>35</v>
      </c>
      <c r="B6" s="14">
        <v>393589.0226676084</v>
      </c>
      <c r="C6" s="14">
        <v>413189.29959532007</v>
      </c>
      <c r="D6" s="14">
        <v>428733.132032472</v>
      </c>
      <c r="E6" s="74">
        <v>456032.52062370529</v>
      </c>
      <c r="F6" s="74">
        <v>466038.32266851701</v>
      </c>
      <c r="G6" s="15">
        <f>F6-E6</f>
        <v>10005.802044811717</v>
      </c>
      <c r="H6" s="47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</row>
    <row r="7" spans="1:57" s="8" customFormat="1" x14ac:dyDescent="0.3">
      <c r="A7" s="87" t="s">
        <v>36</v>
      </c>
      <c r="B7" s="14">
        <v>244126.53700000001</v>
      </c>
      <c r="C7" s="14">
        <v>251626.818</v>
      </c>
      <c r="D7" s="14">
        <v>258231.709</v>
      </c>
      <c r="E7" s="74">
        <v>263029.75099999999</v>
      </c>
      <c r="F7" s="74">
        <v>270029.74900000001</v>
      </c>
      <c r="G7" s="15">
        <f t="shared" ref="G7:G40" si="0">F7-E7</f>
        <v>6999.9980000000214</v>
      </c>
      <c r="H7" s="4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</row>
    <row r="8" spans="1:57" s="8" customFormat="1" x14ac:dyDescent="0.3">
      <c r="A8" s="87" t="s">
        <v>37</v>
      </c>
      <c r="B8" s="14">
        <v>109012.52090866835</v>
      </c>
      <c r="C8" s="14">
        <v>118047.66992324001</v>
      </c>
      <c r="D8" s="14">
        <v>127323.57710294245</v>
      </c>
      <c r="E8" s="74">
        <v>136137.972706167</v>
      </c>
      <c r="F8" s="74">
        <v>142595.10887571666</v>
      </c>
      <c r="G8" s="15">
        <f t="shared" si="0"/>
        <v>6457.1361695496598</v>
      </c>
      <c r="H8" s="47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</row>
    <row r="9" spans="1:57" s="8" customFormat="1" x14ac:dyDescent="0.3">
      <c r="A9" s="88" t="s">
        <v>38</v>
      </c>
      <c r="B9" s="14"/>
      <c r="C9" s="14"/>
      <c r="D9" s="14"/>
      <c r="E9" s="74"/>
      <c r="F9" s="74"/>
      <c r="G9" s="17">
        <f t="shared" si="0"/>
        <v>0</v>
      </c>
      <c r="H9" s="47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</row>
    <row r="10" spans="1:57" s="8" customFormat="1" x14ac:dyDescent="0.3">
      <c r="A10" s="88" t="s">
        <v>39</v>
      </c>
      <c r="B10" s="14">
        <v>42518.427044199998</v>
      </c>
      <c r="C10" s="14">
        <v>12144.959000000001</v>
      </c>
      <c r="D10" s="14">
        <v>24355.816999999999</v>
      </c>
      <c r="E10" s="74">
        <v>37840.828000000001</v>
      </c>
      <c r="F10" s="74">
        <v>7683.5835086000006</v>
      </c>
      <c r="G10" s="15">
        <f t="shared" si="0"/>
        <v>-30157.244491400001</v>
      </c>
      <c r="H10" s="47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</row>
    <row r="11" spans="1:57" s="8" customFormat="1" x14ac:dyDescent="0.3">
      <c r="A11" s="88" t="s">
        <v>40</v>
      </c>
      <c r="B11" s="14">
        <v>225728.348</v>
      </c>
      <c r="C11" s="14">
        <v>123719.57</v>
      </c>
      <c r="D11" s="14">
        <v>188632.014</v>
      </c>
      <c r="E11" s="74">
        <v>254956.42800000001</v>
      </c>
      <c r="F11" s="74">
        <v>66113.383000000002</v>
      </c>
      <c r="G11" s="15">
        <f t="shared" si="0"/>
        <v>-188843.04500000001</v>
      </c>
      <c r="H11" s="47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</row>
    <row r="12" spans="1:57" s="8" customFormat="1" x14ac:dyDescent="0.3">
      <c r="A12" s="88" t="s">
        <v>41</v>
      </c>
      <c r="B12" s="14">
        <v>111165.30100000001</v>
      </c>
      <c r="C12" s="14">
        <v>65458.603000000003</v>
      </c>
      <c r="D12" s="14">
        <v>99882.817999999999</v>
      </c>
      <c r="E12" s="74">
        <v>135119.66699999999</v>
      </c>
      <c r="F12" s="74">
        <v>35496.803999999996</v>
      </c>
      <c r="G12" s="15">
        <f t="shared" si="0"/>
        <v>-99622.862999999983</v>
      </c>
      <c r="H12" s="47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</row>
    <row r="13" spans="1:57" s="8" customFormat="1" x14ac:dyDescent="0.3">
      <c r="A13" s="88" t="s">
        <v>42</v>
      </c>
      <c r="B13" s="14">
        <v>56480.559000000001</v>
      </c>
      <c r="C13" s="14">
        <v>30033.14</v>
      </c>
      <c r="D13" s="14">
        <v>46777.690999999999</v>
      </c>
      <c r="E13" s="74">
        <v>67385.178</v>
      </c>
      <c r="F13" s="74">
        <v>18205.829000000002</v>
      </c>
      <c r="G13" s="15">
        <f t="shared" si="0"/>
        <v>-49179.349000000002</v>
      </c>
      <c r="H13" s="47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</row>
    <row r="14" spans="1:57" s="8" customFormat="1" x14ac:dyDescent="0.3">
      <c r="A14" s="88" t="s">
        <v>43</v>
      </c>
      <c r="B14" s="14">
        <v>96649.335000000006</v>
      </c>
      <c r="C14" s="14">
        <v>51165.601999999999</v>
      </c>
      <c r="D14" s="14">
        <v>77064.081999999995</v>
      </c>
      <c r="E14" s="74">
        <v>106726.874</v>
      </c>
      <c r="F14" s="74">
        <v>27140.839</v>
      </c>
      <c r="G14" s="15">
        <f t="shared" si="0"/>
        <v>-79586.035000000003</v>
      </c>
      <c r="H14" s="47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</row>
    <row r="15" spans="1:57" s="8" customFormat="1" x14ac:dyDescent="0.3">
      <c r="A15" s="88" t="s">
        <v>44</v>
      </c>
      <c r="B15" s="14">
        <v>31875.843955799999</v>
      </c>
      <c r="C15" s="14">
        <v>24983.546000000002</v>
      </c>
      <c r="D15" s="14">
        <v>34106.987999999998</v>
      </c>
      <c r="E15" s="74">
        <v>42313.777000000002</v>
      </c>
      <c r="F15" s="74">
        <v>13997.985491400001</v>
      </c>
      <c r="G15" s="15">
        <f t="shared" si="0"/>
        <v>-28315.791508599999</v>
      </c>
      <c r="H15" s="47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</row>
    <row r="16" spans="1:57" s="8" customFormat="1" x14ac:dyDescent="0.3">
      <c r="A16" s="89"/>
      <c r="B16" s="19"/>
      <c r="C16" s="19"/>
      <c r="D16" s="19"/>
      <c r="E16" s="75"/>
      <c r="F16" s="75"/>
      <c r="G16" s="20"/>
      <c r="H16" s="47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</row>
    <row r="17" spans="1:57" s="8" customFormat="1" x14ac:dyDescent="0.3">
      <c r="A17" s="87" t="s">
        <v>45</v>
      </c>
      <c r="B17" s="21">
        <v>2077042.2031654662</v>
      </c>
      <c r="C17" s="21">
        <v>2227541.5000518598</v>
      </c>
      <c r="D17" s="21">
        <v>2289426.9998955317</v>
      </c>
      <c r="E17" s="76">
        <v>2487701.8714647312</v>
      </c>
      <c r="F17" s="76">
        <v>2460129.5560214082</v>
      </c>
      <c r="G17" s="106">
        <f t="shared" si="0"/>
        <v>-27572.315443322994</v>
      </c>
      <c r="H17" s="4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</row>
    <row r="18" spans="1:57" s="8" customFormat="1" x14ac:dyDescent="0.3">
      <c r="A18" s="88" t="s">
        <v>46</v>
      </c>
      <c r="B18" s="22"/>
      <c r="C18" s="22"/>
      <c r="D18" s="22"/>
      <c r="E18" s="77"/>
      <c r="F18" s="77"/>
      <c r="G18" s="23"/>
      <c r="H18" s="47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</row>
    <row r="19" spans="1:57" s="8" customFormat="1" x14ac:dyDescent="0.3">
      <c r="A19" s="88" t="s">
        <v>47</v>
      </c>
      <c r="B19" s="14">
        <v>7291.9227430200008</v>
      </c>
      <c r="C19" s="14">
        <v>7581.2101866399989</v>
      </c>
      <c r="D19" s="14">
        <v>10878.23961782</v>
      </c>
      <c r="E19" s="74">
        <v>10404.103172926558</v>
      </c>
      <c r="F19" s="74">
        <v>6042.2611989399993</v>
      </c>
      <c r="G19" s="15">
        <f t="shared" si="0"/>
        <v>-4361.8419739865585</v>
      </c>
      <c r="H19" s="47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</row>
    <row r="20" spans="1:57" s="8" customFormat="1" ht="28.5" x14ac:dyDescent="0.3">
      <c r="A20" s="90" t="s">
        <v>48</v>
      </c>
      <c r="B20" s="14">
        <v>453044.36147370003</v>
      </c>
      <c r="C20" s="14">
        <v>407244.45920470997</v>
      </c>
      <c r="D20" s="14">
        <v>427974.23528542998</v>
      </c>
      <c r="E20" s="74">
        <v>416084.40462217538</v>
      </c>
      <c r="F20" s="74">
        <v>367564.42251543002</v>
      </c>
      <c r="G20" s="15">
        <f t="shared" si="0"/>
        <v>-48519.982106745359</v>
      </c>
      <c r="H20" s="47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</row>
    <row r="21" spans="1:57" s="8" customFormat="1" ht="28.5" x14ac:dyDescent="0.3">
      <c r="A21" s="90" t="s">
        <v>49</v>
      </c>
      <c r="B21" s="14">
        <v>289329.295789</v>
      </c>
      <c r="C21" s="14">
        <v>299580.69361398998</v>
      </c>
      <c r="D21" s="14">
        <v>308852.12077531999</v>
      </c>
      <c r="E21" s="74">
        <v>339447.876474544</v>
      </c>
      <c r="F21" s="74">
        <v>335996.0569655</v>
      </c>
      <c r="G21" s="15">
        <f t="shared" si="0"/>
        <v>-3451.8195090439986</v>
      </c>
      <c r="H21" s="47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</row>
    <row r="22" spans="1:57" s="8" customFormat="1" ht="42.75" x14ac:dyDescent="0.3">
      <c r="A22" s="90" t="s">
        <v>50</v>
      </c>
      <c r="B22" s="14">
        <v>355598.86529662</v>
      </c>
      <c r="C22" s="14">
        <v>482255.63541425002</v>
      </c>
      <c r="D22" s="14">
        <v>442451.01932379999</v>
      </c>
      <c r="E22" s="74">
        <v>522137.0832667686</v>
      </c>
      <c r="F22" s="74">
        <v>519780.38814133004</v>
      </c>
      <c r="G22" s="15">
        <f t="shared" si="0"/>
        <v>-2356.695125438564</v>
      </c>
      <c r="H22" s="47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</row>
    <row r="23" spans="1:57" s="8" customFormat="1" ht="42.75" x14ac:dyDescent="0.3">
      <c r="A23" s="90" t="s">
        <v>51</v>
      </c>
      <c r="B23" s="14">
        <v>776847.88690340007</v>
      </c>
      <c r="C23" s="14">
        <v>856207.62051824213</v>
      </c>
      <c r="D23" s="14">
        <v>921241.74922273704</v>
      </c>
      <c r="E23" s="74">
        <v>999117.80733589618</v>
      </c>
      <c r="F23" s="74">
        <v>1038466.0584074999</v>
      </c>
      <c r="G23" s="15">
        <f t="shared" si="0"/>
        <v>39348.251071603736</v>
      </c>
      <c r="H23" s="47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</row>
    <row r="24" spans="1:57" s="8" customFormat="1" x14ac:dyDescent="0.3">
      <c r="A24" s="91"/>
      <c r="B24" s="19"/>
      <c r="C24" s="19"/>
      <c r="D24" s="19"/>
      <c r="E24" s="75"/>
      <c r="F24" s="75"/>
      <c r="G24" s="20"/>
      <c r="H24" s="47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</row>
    <row r="25" spans="1:57" s="8" customFormat="1" x14ac:dyDescent="0.3">
      <c r="A25" s="92" t="s">
        <v>52</v>
      </c>
      <c r="B25" s="21">
        <v>2470631.2255271147</v>
      </c>
      <c r="C25" s="21">
        <v>2640730.7996454998</v>
      </c>
      <c r="D25" s="21">
        <v>2718160.1318055438</v>
      </c>
      <c r="E25" s="76">
        <v>2943734.3921061861</v>
      </c>
      <c r="F25" s="76">
        <v>2926167.8783305748</v>
      </c>
      <c r="G25" s="106">
        <f t="shared" si="0"/>
        <v>-17566.513775611296</v>
      </c>
      <c r="H25" s="47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</row>
    <row r="26" spans="1:57" s="8" customFormat="1" x14ac:dyDescent="0.3">
      <c r="A26" s="90" t="s">
        <v>46</v>
      </c>
      <c r="B26" s="12"/>
      <c r="C26" s="12"/>
      <c r="D26" s="12"/>
      <c r="E26" s="78"/>
      <c r="F26" s="78"/>
      <c r="G26" s="25"/>
      <c r="H26" s="47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</row>
    <row r="27" spans="1:57" s="8" customFormat="1" x14ac:dyDescent="0.3">
      <c r="A27" s="90" t="s">
        <v>53</v>
      </c>
      <c r="B27" s="14">
        <v>99040.898265249998</v>
      </c>
      <c r="C27" s="14">
        <v>94309.242885870015</v>
      </c>
      <c r="D27" s="14">
        <v>98316.956302650011</v>
      </c>
      <c r="E27" s="74">
        <v>110005.45702345224</v>
      </c>
      <c r="F27" s="74">
        <v>105076.04482171001</v>
      </c>
      <c r="G27" s="15">
        <f t="shared" si="0"/>
        <v>-4929.4122017422342</v>
      </c>
      <c r="H27" s="4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</row>
    <row r="28" spans="1:57" s="8" customFormat="1" ht="28.5" x14ac:dyDescent="0.3">
      <c r="A28" s="90" t="s">
        <v>54</v>
      </c>
      <c r="B28" s="14">
        <v>322718.46223290148</v>
      </c>
      <c r="C28" s="14">
        <v>401681.19221296965</v>
      </c>
      <c r="D28" s="14">
        <v>440260.16699452256</v>
      </c>
      <c r="E28" s="74">
        <v>549465.03786195768</v>
      </c>
      <c r="F28" s="74">
        <v>495461.23165185977</v>
      </c>
      <c r="G28" s="15">
        <f t="shared" si="0"/>
        <v>-54003.806210097915</v>
      </c>
      <c r="H28" s="47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</row>
    <row r="29" spans="1:57" s="8" customFormat="1" ht="28.5" x14ac:dyDescent="0.3">
      <c r="A29" s="90" t="s">
        <v>55</v>
      </c>
      <c r="B29" s="14">
        <v>105213.47203496</v>
      </c>
      <c r="C29" s="14">
        <v>111114.68111915</v>
      </c>
      <c r="D29" s="14">
        <v>96435.700974330015</v>
      </c>
      <c r="E29" s="74">
        <v>81189.652688696398</v>
      </c>
      <c r="F29" s="74">
        <v>79766.278456850006</v>
      </c>
      <c r="G29" s="15">
        <f t="shared" si="0"/>
        <v>-1423.3742318463919</v>
      </c>
      <c r="H29" s="47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</row>
    <row r="30" spans="1:57" s="8" customFormat="1" ht="28.5" x14ac:dyDescent="0.3">
      <c r="A30" s="90" t="s">
        <v>56</v>
      </c>
      <c r="B30" s="14">
        <v>34468.177669509998</v>
      </c>
      <c r="C30" s="14">
        <v>42251.751787319998</v>
      </c>
      <c r="D30" s="14">
        <v>39639.020651899998</v>
      </c>
      <c r="E30" s="74">
        <v>41372.495841575597</v>
      </c>
      <c r="F30" s="74">
        <v>43822.633889739998</v>
      </c>
      <c r="G30" s="15">
        <f t="shared" si="0"/>
        <v>2450.138048164401</v>
      </c>
      <c r="H30" s="47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</row>
    <row r="31" spans="1:57" s="8" customFormat="1" x14ac:dyDescent="0.3">
      <c r="A31" s="90" t="s">
        <v>57</v>
      </c>
      <c r="B31" s="14">
        <v>178384.42224650999</v>
      </c>
      <c r="C31" s="14">
        <v>186919.25232144998</v>
      </c>
      <c r="D31" s="14">
        <v>201322.81319858998</v>
      </c>
      <c r="E31" s="74">
        <v>225674.41883077999</v>
      </c>
      <c r="F31" s="74">
        <v>221973.95482667</v>
      </c>
      <c r="G31" s="15">
        <f t="shared" si="0"/>
        <v>-3700.4640041099919</v>
      </c>
      <c r="H31" s="47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</row>
    <row r="32" spans="1:57" s="8" customFormat="1" x14ac:dyDescent="0.3">
      <c r="A32" s="90" t="s">
        <v>58</v>
      </c>
      <c r="B32" s="26">
        <v>5681.1432830100002</v>
      </c>
      <c r="C32" s="26">
        <v>6618.1228138200004</v>
      </c>
      <c r="D32" s="26">
        <v>14864.090737330002</v>
      </c>
      <c r="E32" s="79">
        <v>17062.347544600405</v>
      </c>
      <c r="F32" s="79">
        <v>20730.399932770004</v>
      </c>
      <c r="G32" s="15">
        <f t="shared" si="0"/>
        <v>3668.052388169599</v>
      </c>
      <c r="H32" s="47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</row>
    <row r="33" spans="1:57" s="8" customFormat="1" ht="28.5" x14ac:dyDescent="0.3">
      <c r="A33" s="93" t="s">
        <v>59</v>
      </c>
      <c r="B33" s="26">
        <v>1535189.726069893</v>
      </c>
      <c r="C33" s="26">
        <v>1610011.5978924499</v>
      </c>
      <c r="D33" s="26">
        <v>1632066.7802288497</v>
      </c>
      <c r="E33" s="79">
        <v>1708880.6511273198</v>
      </c>
      <c r="F33" s="79">
        <v>1738125.68462681</v>
      </c>
      <c r="G33" s="15">
        <f t="shared" si="0"/>
        <v>29245.033499490237</v>
      </c>
      <c r="H33" s="47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</row>
    <row r="34" spans="1:57" s="8" customFormat="1" x14ac:dyDescent="0.3">
      <c r="A34" s="94"/>
      <c r="B34" s="28"/>
      <c r="C34" s="28"/>
      <c r="D34" s="28"/>
      <c r="E34" s="80"/>
      <c r="F34" s="80"/>
      <c r="G34" s="29">
        <f t="shared" si="0"/>
        <v>0</v>
      </c>
      <c r="H34" s="47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</row>
    <row r="35" spans="1:57" s="8" customFormat="1" x14ac:dyDescent="0.3">
      <c r="A35" s="95" t="s">
        <v>60</v>
      </c>
      <c r="B35" s="30">
        <v>1627588.2170707823</v>
      </c>
      <c r="C35" s="30">
        <v>1719523.0727075578</v>
      </c>
      <c r="D35" s="30">
        <v>1742253.5562553795</v>
      </c>
      <c r="E35" s="81">
        <v>1792397.4774531526</v>
      </c>
      <c r="F35" s="81">
        <v>1839584.4268084993</v>
      </c>
      <c r="G35" s="106">
        <f t="shared" si="0"/>
        <v>47186.949355346616</v>
      </c>
      <c r="H35" s="47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</row>
    <row r="36" spans="1:57" s="8" customFormat="1" x14ac:dyDescent="0.3">
      <c r="A36" s="96" t="s">
        <v>61</v>
      </c>
      <c r="B36" s="32"/>
      <c r="C36" s="32"/>
      <c r="D36" s="32"/>
      <c r="E36" s="82"/>
      <c r="F36" s="82"/>
      <c r="G36" s="33"/>
      <c r="H36" s="47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</row>
    <row r="37" spans="1:57" s="8" customFormat="1" x14ac:dyDescent="0.3">
      <c r="A37" s="97" t="s">
        <v>62</v>
      </c>
      <c r="B37" s="35">
        <v>1569215.8219128994</v>
      </c>
      <c r="C37" s="35">
        <v>1618383.0278291379</v>
      </c>
      <c r="D37" s="35">
        <v>1647563.7284349208</v>
      </c>
      <c r="E37" s="83">
        <v>1712712.2379229998</v>
      </c>
      <c r="F37" s="83">
        <v>1731094.6174776116</v>
      </c>
      <c r="G37" s="15">
        <f t="shared" si="0"/>
        <v>18382.379554611864</v>
      </c>
      <c r="H37" s="4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</row>
    <row r="38" spans="1:57" s="8" customFormat="1" x14ac:dyDescent="0.3">
      <c r="A38" s="97" t="s">
        <v>63</v>
      </c>
      <c r="B38" s="35">
        <v>26525.293069321098</v>
      </c>
      <c r="C38" s="35">
        <v>63286.826024271999</v>
      </c>
      <c r="D38" s="35">
        <v>46356.528774710496</v>
      </c>
      <c r="E38" s="83">
        <v>41364.295024548002</v>
      </c>
      <c r="F38" s="83">
        <v>66420.027194618291</v>
      </c>
      <c r="G38" s="15">
        <f t="shared" si="0"/>
        <v>25055.732170070289</v>
      </c>
      <c r="H38" s="47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</row>
    <row r="39" spans="1:57" s="8" customFormat="1" x14ac:dyDescent="0.3">
      <c r="A39" s="97" t="s">
        <v>64</v>
      </c>
      <c r="B39" s="35">
        <v>18997.648873171271</v>
      </c>
      <c r="C39" s="35">
        <v>22680.559486839</v>
      </c>
      <c r="D39" s="35">
        <v>34955.588486431901</v>
      </c>
      <c r="E39" s="83">
        <v>19533.781446284891</v>
      </c>
      <c r="F39" s="83">
        <v>27631.082005086904</v>
      </c>
      <c r="G39" s="15">
        <f t="shared" si="0"/>
        <v>8097.3005588020133</v>
      </c>
      <c r="H39" s="47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</row>
    <row r="40" spans="1:57" s="8" customFormat="1" x14ac:dyDescent="0.3">
      <c r="A40" s="98" t="s">
        <v>65</v>
      </c>
      <c r="B40" s="37">
        <v>12849.453215390533</v>
      </c>
      <c r="C40" s="37">
        <v>15172.659367309001</v>
      </c>
      <c r="D40" s="37">
        <v>13377.7105593163</v>
      </c>
      <c r="E40" s="84">
        <v>18787.163059320123</v>
      </c>
      <c r="F40" s="84">
        <v>14438.700131182601</v>
      </c>
      <c r="G40" s="38">
        <f t="shared" si="0"/>
        <v>-4348.4629281375219</v>
      </c>
      <c r="H40" s="47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</row>
    <row r="41" spans="1:57" s="8" customFormat="1" x14ac:dyDescent="0.3">
      <c r="A41" s="99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</row>
    <row r="42" spans="1:57" s="8" customFormat="1" x14ac:dyDescent="0.3">
      <c r="A42" s="45" t="s">
        <v>66</v>
      </c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</row>
    <row r="43" spans="1:57" s="8" customFormat="1" x14ac:dyDescent="0.3">
      <c r="A43" s="45" t="s">
        <v>67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</row>
    <row r="44" spans="1:57" s="8" customFormat="1" x14ac:dyDescent="0.3">
      <c r="A44" s="45" t="s">
        <v>68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</row>
    <row r="45" spans="1:57" s="8" customFormat="1" x14ac:dyDescent="0.3">
      <c r="A45" s="99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46"/>
  <sheetViews>
    <sheetView zoomScaleNormal="100" workbookViewId="0">
      <selection activeCell="F4" sqref="F4"/>
    </sheetView>
  </sheetViews>
  <sheetFormatPr defaultRowHeight="16.5" x14ac:dyDescent="0.3"/>
  <cols>
    <col min="1" max="1" width="33.21875" customWidth="1"/>
    <col min="2" max="2" width="8.77734375" customWidth="1"/>
    <col min="3" max="3" width="13.109375" customWidth="1"/>
    <col min="4" max="6" width="11" customWidth="1"/>
    <col min="7" max="7" width="12.5546875" customWidth="1"/>
    <col min="259" max="259" width="42.88671875" customWidth="1"/>
    <col min="260" max="260" width="8.77734375" customWidth="1"/>
    <col min="261" max="261" width="13.109375" customWidth="1"/>
    <col min="262" max="262" width="11" customWidth="1"/>
    <col min="263" max="263" width="12.44140625" customWidth="1"/>
    <col min="515" max="515" width="42.88671875" customWidth="1"/>
    <col min="516" max="516" width="8.77734375" customWidth="1"/>
    <col min="517" max="517" width="13.109375" customWidth="1"/>
    <col min="518" max="518" width="11" customWidth="1"/>
    <col min="519" max="519" width="12.44140625" customWidth="1"/>
    <col min="771" max="771" width="42.88671875" customWidth="1"/>
    <col min="772" max="772" width="8.77734375" customWidth="1"/>
    <col min="773" max="773" width="13.109375" customWidth="1"/>
    <col min="774" max="774" width="11" customWidth="1"/>
    <col min="775" max="775" width="12.44140625" customWidth="1"/>
    <col min="1027" max="1027" width="42.88671875" customWidth="1"/>
    <col min="1028" max="1028" width="8.77734375" customWidth="1"/>
    <col min="1029" max="1029" width="13.109375" customWidth="1"/>
    <col min="1030" max="1030" width="11" customWidth="1"/>
    <col min="1031" max="1031" width="12.44140625" customWidth="1"/>
    <col min="1283" max="1283" width="42.88671875" customWidth="1"/>
    <col min="1284" max="1284" width="8.77734375" customWidth="1"/>
    <col min="1285" max="1285" width="13.109375" customWidth="1"/>
    <col min="1286" max="1286" width="11" customWidth="1"/>
    <col min="1287" max="1287" width="12.44140625" customWidth="1"/>
    <col min="1539" max="1539" width="42.88671875" customWidth="1"/>
    <col min="1540" max="1540" width="8.77734375" customWidth="1"/>
    <col min="1541" max="1541" width="13.109375" customWidth="1"/>
    <col min="1542" max="1542" width="11" customWidth="1"/>
    <col min="1543" max="1543" width="12.44140625" customWidth="1"/>
    <col min="1795" max="1795" width="42.88671875" customWidth="1"/>
    <col min="1796" max="1796" width="8.77734375" customWidth="1"/>
    <col min="1797" max="1797" width="13.109375" customWidth="1"/>
    <col min="1798" max="1798" width="11" customWidth="1"/>
    <col min="1799" max="1799" width="12.44140625" customWidth="1"/>
    <col min="2051" max="2051" width="42.88671875" customWidth="1"/>
    <col min="2052" max="2052" width="8.77734375" customWidth="1"/>
    <col min="2053" max="2053" width="13.109375" customWidth="1"/>
    <col min="2054" max="2054" width="11" customWidth="1"/>
    <col min="2055" max="2055" width="12.44140625" customWidth="1"/>
    <col min="2307" max="2307" width="42.88671875" customWidth="1"/>
    <col min="2308" max="2308" width="8.77734375" customWidth="1"/>
    <col min="2309" max="2309" width="13.109375" customWidth="1"/>
    <col min="2310" max="2310" width="11" customWidth="1"/>
    <col min="2311" max="2311" width="12.44140625" customWidth="1"/>
    <col min="2563" max="2563" width="42.88671875" customWidth="1"/>
    <col min="2564" max="2564" width="8.77734375" customWidth="1"/>
    <col min="2565" max="2565" width="13.109375" customWidth="1"/>
    <col min="2566" max="2566" width="11" customWidth="1"/>
    <col min="2567" max="2567" width="12.44140625" customWidth="1"/>
    <col min="2819" max="2819" width="42.88671875" customWidth="1"/>
    <col min="2820" max="2820" width="8.77734375" customWidth="1"/>
    <col min="2821" max="2821" width="13.109375" customWidth="1"/>
    <col min="2822" max="2822" width="11" customWidth="1"/>
    <col min="2823" max="2823" width="12.44140625" customWidth="1"/>
    <col min="3075" max="3075" width="42.88671875" customWidth="1"/>
    <col min="3076" max="3076" width="8.77734375" customWidth="1"/>
    <col min="3077" max="3077" width="13.109375" customWidth="1"/>
    <col min="3078" max="3078" width="11" customWidth="1"/>
    <col min="3079" max="3079" width="12.44140625" customWidth="1"/>
    <col min="3331" max="3331" width="42.88671875" customWidth="1"/>
    <col min="3332" max="3332" width="8.77734375" customWidth="1"/>
    <col min="3333" max="3333" width="13.109375" customWidth="1"/>
    <col min="3334" max="3334" width="11" customWidth="1"/>
    <col min="3335" max="3335" width="12.44140625" customWidth="1"/>
    <col min="3587" max="3587" width="42.88671875" customWidth="1"/>
    <col min="3588" max="3588" width="8.77734375" customWidth="1"/>
    <col min="3589" max="3589" width="13.109375" customWidth="1"/>
    <col min="3590" max="3590" width="11" customWidth="1"/>
    <col min="3591" max="3591" width="12.44140625" customWidth="1"/>
    <col min="3843" max="3843" width="42.88671875" customWidth="1"/>
    <col min="3844" max="3844" width="8.77734375" customWidth="1"/>
    <col min="3845" max="3845" width="13.109375" customWidth="1"/>
    <col min="3846" max="3846" width="11" customWidth="1"/>
    <col min="3847" max="3847" width="12.44140625" customWidth="1"/>
    <col min="4099" max="4099" width="42.88671875" customWidth="1"/>
    <col min="4100" max="4100" width="8.77734375" customWidth="1"/>
    <col min="4101" max="4101" width="13.109375" customWidth="1"/>
    <col min="4102" max="4102" width="11" customWidth="1"/>
    <col min="4103" max="4103" width="12.44140625" customWidth="1"/>
    <col min="4355" max="4355" width="42.88671875" customWidth="1"/>
    <col min="4356" max="4356" width="8.77734375" customWidth="1"/>
    <col min="4357" max="4357" width="13.109375" customWidth="1"/>
    <col min="4358" max="4358" width="11" customWidth="1"/>
    <col min="4359" max="4359" width="12.44140625" customWidth="1"/>
    <col min="4611" max="4611" width="42.88671875" customWidth="1"/>
    <col min="4612" max="4612" width="8.77734375" customWidth="1"/>
    <col min="4613" max="4613" width="13.109375" customWidth="1"/>
    <col min="4614" max="4614" width="11" customWidth="1"/>
    <col min="4615" max="4615" width="12.44140625" customWidth="1"/>
    <col min="4867" max="4867" width="42.88671875" customWidth="1"/>
    <col min="4868" max="4868" width="8.77734375" customWidth="1"/>
    <col min="4869" max="4869" width="13.109375" customWidth="1"/>
    <col min="4870" max="4870" width="11" customWidth="1"/>
    <col min="4871" max="4871" width="12.44140625" customWidth="1"/>
    <col min="5123" max="5123" width="42.88671875" customWidth="1"/>
    <col min="5124" max="5124" width="8.77734375" customWidth="1"/>
    <col min="5125" max="5125" width="13.109375" customWidth="1"/>
    <col min="5126" max="5126" width="11" customWidth="1"/>
    <col min="5127" max="5127" width="12.44140625" customWidth="1"/>
    <col min="5379" max="5379" width="42.88671875" customWidth="1"/>
    <col min="5380" max="5380" width="8.77734375" customWidth="1"/>
    <col min="5381" max="5381" width="13.109375" customWidth="1"/>
    <col min="5382" max="5382" width="11" customWidth="1"/>
    <col min="5383" max="5383" width="12.44140625" customWidth="1"/>
    <col min="5635" max="5635" width="42.88671875" customWidth="1"/>
    <col min="5636" max="5636" width="8.77734375" customWidth="1"/>
    <col min="5637" max="5637" width="13.109375" customWidth="1"/>
    <col min="5638" max="5638" width="11" customWidth="1"/>
    <col min="5639" max="5639" width="12.44140625" customWidth="1"/>
    <col min="5891" max="5891" width="42.88671875" customWidth="1"/>
    <col min="5892" max="5892" width="8.77734375" customWidth="1"/>
    <col min="5893" max="5893" width="13.109375" customWidth="1"/>
    <col min="5894" max="5894" width="11" customWidth="1"/>
    <col min="5895" max="5895" width="12.44140625" customWidth="1"/>
    <col min="6147" max="6147" width="42.88671875" customWidth="1"/>
    <col min="6148" max="6148" width="8.77734375" customWidth="1"/>
    <col min="6149" max="6149" width="13.109375" customWidth="1"/>
    <col min="6150" max="6150" width="11" customWidth="1"/>
    <col min="6151" max="6151" width="12.44140625" customWidth="1"/>
    <col min="6403" max="6403" width="42.88671875" customWidth="1"/>
    <col min="6404" max="6404" width="8.77734375" customWidth="1"/>
    <col min="6405" max="6405" width="13.109375" customWidth="1"/>
    <col min="6406" max="6406" width="11" customWidth="1"/>
    <col min="6407" max="6407" width="12.44140625" customWidth="1"/>
    <col min="6659" max="6659" width="42.88671875" customWidth="1"/>
    <col min="6660" max="6660" width="8.77734375" customWidth="1"/>
    <col min="6661" max="6661" width="13.109375" customWidth="1"/>
    <col min="6662" max="6662" width="11" customWidth="1"/>
    <col min="6663" max="6663" width="12.44140625" customWidth="1"/>
    <col min="6915" max="6915" width="42.88671875" customWidth="1"/>
    <col min="6916" max="6916" width="8.77734375" customWidth="1"/>
    <col min="6917" max="6917" width="13.109375" customWidth="1"/>
    <col min="6918" max="6918" width="11" customWidth="1"/>
    <col min="6919" max="6919" width="12.44140625" customWidth="1"/>
    <col min="7171" max="7171" width="42.88671875" customWidth="1"/>
    <col min="7172" max="7172" width="8.77734375" customWidth="1"/>
    <col min="7173" max="7173" width="13.109375" customWidth="1"/>
    <col min="7174" max="7174" width="11" customWidth="1"/>
    <col min="7175" max="7175" width="12.44140625" customWidth="1"/>
    <col min="7427" max="7427" width="42.88671875" customWidth="1"/>
    <col min="7428" max="7428" width="8.77734375" customWidth="1"/>
    <col min="7429" max="7429" width="13.109375" customWidth="1"/>
    <col min="7430" max="7430" width="11" customWidth="1"/>
    <col min="7431" max="7431" width="12.44140625" customWidth="1"/>
    <col min="7683" max="7683" width="42.88671875" customWidth="1"/>
    <col min="7684" max="7684" width="8.77734375" customWidth="1"/>
    <col min="7685" max="7685" width="13.109375" customWidth="1"/>
    <col min="7686" max="7686" width="11" customWidth="1"/>
    <col min="7687" max="7687" width="12.44140625" customWidth="1"/>
    <col min="7939" max="7939" width="42.88671875" customWidth="1"/>
    <col min="7940" max="7940" width="8.77734375" customWidth="1"/>
    <col min="7941" max="7941" width="13.109375" customWidth="1"/>
    <col min="7942" max="7942" width="11" customWidth="1"/>
    <col min="7943" max="7943" width="12.44140625" customWidth="1"/>
    <col min="8195" max="8195" width="42.88671875" customWidth="1"/>
    <col min="8196" max="8196" width="8.77734375" customWidth="1"/>
    <col min="8197" max="8197" width="13.109375" customWidth="1"/>
    <col min="8198" max="8198" width="11" customWidth="1"/>
    <col min="8199" max="8199" width="12.44140625" customWidth="1"/>
    <col min="8451" max="8451" width="42.88671875" customWidth="1"/>
    <col min="8452" max="8452" width="8.77734375" customWidth="1"/>
    <col min="8453" max="8453" width="13.109375" customWidth="1"/>
    <col min="8454" max="8454" width="11" customWidth="1"/>
    <col min="8455" max="8455" width="12.44140625" customWidth="1"/>
    <col min="8707" max="8707" width="42.88671875" customWidth="1"/>
    <col min="8708" max="8708" width="8.77734375" customWidth="1"/>
    <col min="8709" max="8709" width="13.109375" customWidth="1"/>
    <col min="8710" max="8710" width="11" customWidth="1"/>
    <col min="8711" max="8711" width="12.44140625" customWidth="1"/>
    <col min="8963" max="8963" width="42.88671875" customWidth="1"/>
    <col min="8964" max="8964" width="8.77734375" customWidth="1"/>
    <col min="8965" max="8965" width="13.109375" customWidth="1"/>
    <col min="8966" max="8966" width="11" customWidth="1"/>
    <col min="8967" max="8967" width="12.44140625" customWidth="1"/>
    <col min="9219" max="9219" width="42.88671875" customWidth="1"/>
    <col min="9220" max="9220" width="8.77734375" customWidth="1"/>
    <col min="9221" max="9221" width="13.109375" customWidth="1"/>
    <col min="9222" max="9222" width="11" customWidth="1"/>
    <col min="9223" max="9223" width="12.44140625" customWidth="1"/>
    <col min="9475" max="9475" width="42.88671875" customWidth="1"/>
    <col min="9476" max="9476" width="8.77734375" customWidth="1"/>
    <col min="9477" max="9477" width="13.109375" customWidth="1"/>
    <col min="9478" max="9478" width="11" customWidth="1"/>
    <col min="9479" max="9479" width="12.44140625" customWidth="1"/>
    <col min="9731" max="9731" width="42.88671875" customWidth="1"/>
    <col min="9732" max="9732" width="8.77734375" customWidth="1"/>
    <col min="9733" max="9733" width="13.109375" customWidth="1"/>
    <col min="9734" max="9734" width="11" customWidth="1"/>
    <col min="9735" max="9735" width="12.44140625" customWidth="1"/>
    <col min="9987" max="9987" width="42.88671875" customWidth="1"/>
    <col min="9988" max="9988" width="8.77734375" customWidth="1"/>
    <col min="9989" max="9989" width="13.109375" customWidth="1"/>
    <col min="9990" max="9990" width="11" customWidth="1"/>
    <col min="9991" max="9991" width="12.44140625" customWidth="1"/>
    <col min="10243" max="10243" width="42.88671875" customWidth="1"/>
    <col min="10244" max="10244" width="8.77734375" customWidth="1"/>
    <col min="10245" max="10245" width="13.109375" customWidth="1"/>
    <col min="10246" max="10246" width="11" customWidth="1"/>
    <col min="10247" max="10247" width="12.44140625" customWidth="1"/>
    <col min="10499" max="10499" width="42.88671875" customWidth="1"/>
    <col min="10500" max="10500" width="8.77734375" customWidth="1"/>
    <col min="10501" max="10501" width="13.109375" customWidth="1"/>
    <col min="10502" max="10502" width="11" customWidth="1"/>
    <col min="10503" max="10503" width="12.44140625" customWidth="1"/>
    <col min="10755" max="10755" width="42.88671875" customWidth="1"/>
    <col min="10756" max="10756" width="8.77734375" customWidth="1"/>
    <col min="10757" max="10757" width="13.109375" customWidth="1"/>
    <col min="10758" max="10758" width="11" customWidth="1"/>
    <col min="10759" max="10759" width="12.44140625" customWidth="1"/>
    <col min="11011" max="11011" width="42.88671875" customWidth="1"/>
    <col min="11012" max="11012" width="8.77734375" customWidth="1"/>
    <col min="11013" max="11013" width="13.109375" customWidth="1"/>
    <col min="11014" max="11014" width="11" customWidth="1"/>
    <col min="11015" max="11015" width="12.44140625" customWidth="1"/>
    <col min="11267" max="11267" width="42.88671875" customWidth="1"/>
    <col min="11268" max="11268" width="8.77734375" customWidth="1"/>
    <col min="11269" max="11269" width="13.109375" customWidth="1"/>
    <col min="11270" max="11270" width="11" customWidth="1"/>
    <col min="11271" max="11271" width="12.44140625" customWidth="1"/>
    <col min="11523" max="11523" width="42.88671875" customWidth="1"/>
    <col min="11524" max="11524" width="8.77734375" customWidth="1"/>
    <col min="11525" max="11525" width="13.109375" customWidth="1"/>
    <col min="11526" max="11526" width="11" customWidth="1"/>
    <col min="11527" max="11527" width="12.44140625" customWidth="1"/>
    <col min="11779" max="11779" width="42.88671875" customWidth="1"/>
    <col min="11780" max="11780" width="8.77734375" customWidth="1"/>
    <col min="11781" max="11781" width="13.109375" customWidth="1"/>
    <col min="11782" max="11782" width="11" customWidth="1"/>
    <col min="11783" max="11783" width="12.44140625" customWidth="1"/>
    <col min="12035" max="12035" width="42.88671875" customWidth="1"/>
    <col min="12036" max="12036" width="8.77734375" customWidth="1"/>
    <col min="12037" max="12037" width="13.109375" customWidth="1"/>
    <col min="12038" max="12038" width="11" customWidth="1"/>
    <col min="12039" max="12039" width="12.44140625" customWidth="1"/>
    <col min="12291" max="12291" width="42.88671875" customWidth="1"/>
    <col min="12292" max="12292" width="8.77734375" customWidth="1"/>
    <col min="12293" max="12293" width="13.109375" customWidth="1"/>
    <col min="12294" max="12294" width="11" customWidth="1"/>
    <col min="12295" max="12295" width="12.44140625" customWidth="1"/>
    <col min="12547" max="12547" width="42.88671875" customWidth="1"/>
    <col min="12548" max="12548" width="8.77734375" customWidth="1"/>
    <col min="12549" max="12549" width="13.109375" customWidth="1"/>
    <col min="12550" max="12550" width="11" customWidth="1"/>
    <col min="12551" max="12551" width="12.44140625" customWidth="1"/>
    <col min="12803" max="12803" width="42.88671875" customWidth="1"/>
    <col min="12804" max="12804" width="8.77734375" customWidth="1"/>
    <col min="12805" max="12805" width="13.109375" customWidth="1"/>
    <col min="12806" max="12806" width="11" customWidth="1"/>
    <col min="12807" max="12807" width="12.44140625" customWidth="1"/>
    <col min="13059" max="13059" width="42.88671875" customWidth="1"/>
    <col min="13060" max="13060" width="8.77734375" customWidth="1"/>
    <col min="13061" max="13061" width="13.109375" customWidth="1"/>
    <col min="13062" max="13062" width="11" customWidth="1"/>
    <col min="13063" max="13063" width="12.44140625" customWidth="1"/>
    <col min="13315" max="13315" width="42.88671875" customWidth="1"/>
    <col min="13316" max="13316" width="8.77734375" customWidth="1"/>
    <col min="13317" max="13317" width="13.109375" customWidth="1"/>
    <col min="13318" max="13318" width="11" customWidth="1"/>
    <col min="13319" max="13319" width="12.44140625" customWidth="1"/>
    <col min="13571" max="13571" width="42.88671875" customWidth="1"/>
    <col min="13572" max="13572" width="8.77734375" customWidth="1"/>
    <col min="13573" max="13573" width="13.109375" customWidth="1"/>
    <col min="13574" max="13574" width="11" customWidth="1"/>
    <col min="13575" max="13575" width="12.44140625" customWidth="1"/>
    <col min="13827" max="13827" width="42.88671875" customWidth="1"/>
    <col min="13828" max="13828" width="8.77734375" customWidth="1"/>
    <col min="13829" max="13829" width="13.109375" customWidth="1"/>
    <col min="13830" max="13830" width="11" customWidth="1"/>
    <col min="13831" max="13831" width="12.44140625" customWidth="1"/>
    <col min="14083" max="14083" width="42.88671875" customWidth="1"/>
    <col min="14084" max="14084" width="8.77734375" customWidth="1"/>
    <col min="14085" max="14085" width="13.109375" customWidth="1"/>
    <col min="14086" max="14086" width="11" customWidth="1"/>
    <col min="14087" max="14087" width="12.44140625" customWidth="1"/>
    <col min="14339" max="14339" width="42.88671875" customWidth="1"/>
    <col min="14340" max="14340" width="8.77734375" customWidth="1"/>
    <col min="14341" max="14341" width="13.109375" customWidth="1"/>
    <col min="14342" max="14342" width="11" customWidth="1"/>
    <col min="14343" max="14343" width="12.44140625" customWidth="1"/>
    <col min="14595" max="14595" width="42.88671875" customWidth="1"/>
    <col min="14596" max="14596" width="8.77734375" customWidth="1"/>
    <col min="14597" max="14597" width="13.109375" customWidth="1"/>
    <col min="14598" max="14598" width="11" customWidth="1"/>
    <col min="14599" max="14599" width="12.44140625" customWidth="1"/>
    <col min="14851" max="14851" width="42.88671875" customWidth="1"/>
    <col min="14852" max="14852" width="8.77734375" customWidth="1"/>
    <col min="14853" max="14853" width="13.109375" customWidth="1"/>
    <col min="14854" max="14854" width="11" customWidth="1"/>
    <col min="14855" max="14855" width="12.44140625" customWidth="1"/>
    <col min="15107" max="15107" width="42.88671875" customWidth="1"/>
    <col min="15108" max="15108" width="8.77734375" customWidth="1"/>
    <col min="15109" max="15109" width="13.109375" customWidth="1"/>
    <col min="15110" max="15110" width="11" customWidth="1"/>
    <col min="15111" max="15111" width="12.44140625" customWidth="1"/>
    <col min="15363" max="15363" width="42.88671875" customWidth="1"/>
    <col min="15364" max="15364" width="8.77734375" customWidth="1"/>
    <col min="15365" max="15365" width="13.109375" customWidth="1"/>
    <col min="15366" max="15366" width="11" customWidth="1"/>
    <col min="15367" max="15367" width="12.44140625" customWidth="1"/>
    <col min="15619" max="15619" width="42.88671875" customWidth="1"/>
    <col min="15620" max="15620" width="8.77734375" customWidth="1"/>
    <col min="15621" max="15621" width="13.109375" customWidth="1"/>
    <col min="15622" max="15622" width="11" customWidth="1"/>
    <col min="15623" max="15623" width="12.44140625" customWidth="1"/>
    <col min="15875" max="15875" width="42.88671875" customWidth="1"/>
    <col min="15876" max="15876" width="8.77734375" customWidth="1"/>
    <col min="15877" max="15877" width="13.109375" customWidth="1"/>
    <col min="15878" max="15878" width="11" customWidth="1"/>
    <col min="15879" max="15879" width="12.44140625" customWidth="1"/>
    <col min="16131" max="16131" width="42.88671875" customWidth="1"/>
    <col min="16132" max="16132" width="8.77734375" customWidth="1"/>
    <col min="16133" max="16133" width="13.109375" customWidth="1"/>
    <col min="16134" max="16134" width="11" customWidth="1"/>
    <col min="16135" max="16135" width="12.44140625" customWidth="1"/>
  </cols>
  <sheetData>
    <row r="1" spans="1:57" s="8" customFormat="1" x14ac:dyDescent="0.3">
      <c r="A1" s="46" t="s">
        <v>69</v>
      </c>
      <c r="B1" s="9"/>
      <c r="C1" s="9"/>
      <c r="D1" s="9"/>
      <c r="E1" s="9"/>
      <c r="F1" s="9"/>
      <c r="G1" s="9"/>
      <c r="H1" s="43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</row>
    <row r="2" spans="1:57" s="8" customFormat="1" x14ac:dyDescent="0.3">
      <c r="A2" s="46"/>
      <c r="B2" s="9"/>
      <c r="C2" s="9"/>
      <c r="D2" s="9"/>
      <c r="E2" s="9"/>
      <c r="F2" s="9"/>
      <c r="G2" s="9"/>
      <c r="H2" s="43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</row>
    <row r="3" spans="1:57" s="8" customFormat="1" x14ac:dyDescent="0.3">
      <c r="A3" s="10"/>
      <c r="B3" s="9"/>
      <c r="C3" s="9"/>
      <c r="D3" s="9"/>
      <c r="E3" s="9"/>
      <c r="F3" s="9"/>
      <c r="G3" s="181" t="s">
        <v>34</v>
      </c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</row>
    <row r="4" spans="1:57" s="8" customFormat="1" ht="36" x14ac:dyDescent="0.3">
      <c r="A4" s="40"/>
      <c r="B4" s="41">
        <v>41274</v>
      </c>
      <c r="C4" s="187">
        <v>41455</v>
      </c>
      <c r="D4" s="188">
        <v>41547</v>
      </c>
      <c r="E4" s="186">
        <v>41639</v>
      </c>
      <c r="F4" s="188">
        <v>41729</v>
      </c>
      <c r="G4" s="42" t="s">
        <v>196</v>
      </c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</row>
    <row r="5" spans="1:57" s="8" customFormat="1" x14ac:dyDescent="0.3">
      <c r="A5" s="11" t="s">
        <v>35</v>
      </c>
      <c r="B5" s="14">
        <v>62877.084000000003</v>
      </c>
      <c r="C5" s="14">
        <v>69118.244999999995</v>
      </c>
      <c r="D5" s="14">
        <v>73808.891000000003</v>
      </c>
      <c r="E5" s="14">
        <v>77598.432000000001</v>
      </c>
      <c r="F5" s="14">
        <v>86260.182450000008</v>
      </c>
      <c r="G5" s="14">
        <f>F5-E5</f>
        <v>8661.7504500000068</v>
      </c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</row>
    <row r="6" spans="1:57" s="8" customFormat="1" x14ac:dyDescent="0.3">
      <c r="A6" s="13" t="s">
        <v>36</v>
      </c>
      <c r="B6" s="14">
        <v>50300.237999999998</v>
      </c>
      <c r="C6" s="14">
        <v>54816.485999999997</v>
      </c>
      <c r="D6" s="14">
        <v>58649.408000000003</v>
      </c>
      <c r="E6" s="14">
        <v>60782.552000000003</v>
      </c>
      <c r="F6" s="14">
        <v>68329.410999999993</v>
      </c>
      <c r="G6" s="14">
        <f t="shared" ref="G6:G40" si="0">F6-E6</f>
        <v>7546.8589999999895</v>
      </c>
      <c r="H6" s="47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</row>
    <row r="7" spans="1:57" s="8" customFormat="1" x14ac:dyDescent="0.3">
      <c r="A7" s="13" t="s">
        <v>70</v>
      </c>
      <c r="B7" s="14">
        <v>10981.599</v>
      </c>
      <c r="C7" s="14">
        <v>12339.379000000001</v>
      </c>
      <c r="D7" s="14">
        <v>12975.923999999999</v>
      </c>
      <c r="E7" s="14">
        <v>14166.041000000001</v>
      </c>
      <c r="F7" s="14">
        <v>15436.721450000001</v>
      </c>
      <c r="G7" s="14">
        <f t="shared" si="0"/>
        <v>1270.6804499999998</v>
      </c>
      <c r="H7" s="4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</row>
    <row r="8" spans="1:57" s="8" customFormat="1" x14ac:dyDescent="0.3">
      <c r="A8" s="13" t="s">
        <v>71</v>
      </c>
      <c r="B8" s="14"/>
      <c r="C8" s="14"/>
      <c r="D8" s="14"/>
      <c r="E8" s="14"/>
      <c r="F8" s="14"/>
      <c r="G8" s="14"/>
      <c r="H8" s="47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</row>
    <row r="9" spans="1:57" s="8" customFormat="1" x14ac:dyDescent="0.3">
      <c r="A9" s="16" t="s">
        <v>72</v>
      </c>
      <c r="B9" s="14">
        <v>4809.5410000000002</v>
      </c>
      <c r="C9" s="14">
        <v>1638.96</v>
      </c>
      <c r="D9" s="14">
        <v>4398.0466999999999</v>
      </c>
      <c r="E9" s="14">
        <v>5746.5910000000003</v>
      </c>
      <c r="F9" s="14">
        <v>1469.2724800000001</v>
      </c>
      <c r="G9" s="14">
        <f t="shared" si="0"/>
        <v>-4277.3185200000007</v>
      </c>
      <c r="H9" s="47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</row>
    <row r="10" spans="1:57" s="8" customFormat="1" x14ac:dyDescent="0.3">
      <c r="A10" s="16" t="s">
        <v>73</v>
      </c>
      <c r="B10" s="14">
        <v>20348.603999999999</v>
      </c>
      <c r="C10" s="14">
        <v>5765.4290000000001</v>
      </c>
      <c r="D10" s="14">
        <v>18818.6057</v>
      </c>
      <c r="E10" s="14">
        <v>25553.892</v>
      </c>
      <c r="F10" s="14">
        <v>7332.2129999999997</v>
      </c>
      <c r="G10" s="14">
        <f t="shared" si="0"/>
        <v>-18221.679</v>
      </c>
      <c r="H10" s="47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</row>
    <row r="11" spans="1:57" s="8" customFormat="1" x14ac:dyDescent="0.3">
      <c r="A11" s="16" t="s">
        <v>74</v>
      </c>
      <c r="B11" s="14">
        <v>7503.6809999999996</v>
      </c>
      <c r="C11" s="14">
        <v>2200.1280000000002</v>
      </c>
      <c r="D11" s="14">
        <v>7136.6729999999998</v>
      </c>
      <c r="E11" s="14">
        <v>9872.5130000000008</v>
      </c>
      <c r="F11" s="14">
        <v>2901.3978999999999</v>
      </c>
      <c r="G11" s="14">
        <f t="shared" si="0"/>
        <v>-6971.1151000000009</v>
      </c>
      <c r="H11" s="47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</row>
    <row r="12" spans="1:57" s="8" customFormat="1" x14ac:dyDescent="0.3">
      <c r="A12" s="16" t="s">
        <v>75</v>
      </c>
      <c r="B12" s="14">
        <v>6306.8890000000001</v>
      </c>
      <c r="C12" s="14">
        <v>1774.7539999999999</v>
      </c>
      <c r="D12" s="14">
        <v>5078.9380000000001</v>
      </c>
      <c r="E12" s="14">
        <v>7176.348</v>
      </c>
      <c r="F12" s="14">
        <v>1817.2750000000001</v>
      </c>
      <c r="G12" s="14">
        <f t="shared" si="0"/>
        <v>-5359.0730000000003</v>
      </c>
      <c r="H12" s="47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</row>
    <row r="13" spans="1:57" s="8" customFormat="1" x14ac:dyDescent="0.3">
      <c r="A13" s="16" t="s">
        <v>76</v>
      </c>
      <c r="B13" s="14">
        <v>10865.806</v>
      </c>
      <c r="C13" s="14">
        <v>2883.636</v>
      </c>
      <c r="D13" s="14">
        <v>9523.2119999999995</v>
      </c>
      <c r="E13" s="14">
        <v>13384.68</v>
      </c>
      <c r="F13" s="14">
        <v>3675.0149999999999</v>
      </c>
      <c r="G13" s="14">
        <f t="shared" si="0"/>
        <v>-9709.6650000000009</v>
      </c>
      <c r="H13" s="47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</row>
    <row r="14" spans="1:57" s="8" customFormat="1" x14ac:dyDescent="0.3">
      <c r="A14" s="16" t="s">
        <v>77</v>
      </c>
      <c r="B14" s="14">
        <v>2057.9949999999999</v>
      </c>
      <c r="C14" s="14">
        <v>578.92200000000003</v>
      </c>
      <c r="D14" s="14">
        <v>1959.88</v>
      </c>
      <c r="E14" s="14">
        <v>2183.125</v>
      </c>
      <c r="F14" s="14">
        <v>814.19200000000001</v>
      </c>
      <c r="G14" s="14">
        <f t="shared" si="0"/>
        <v>-1368.933</v>
      </c>
      <c r="H14" s="47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</row>
    <row r="15" spans="1:57" s="8" customFormat="1" x14ac:dyDescent="0.3">
      <c r="A15" s="16" t="s">
        <v>78</v>
      </c>
      <c r="B15" s="14">
        <v>1418.47</v>
      </c>
      <c r="C15" s="14">
        <v>238.53700000000001</v>
      </c>
      <c r="D15" s="14">
        <v>879.73199999999997</v>
      </c>
      <c r="E15" s="14">
        <v>1543.3309999999999</v>
      </c>
      <c r="F15" s="14">
        <v>289.61061999999998</v>
      </c>
      <c r="G15" s="14">
        <f t="shared" si="0"/>
        <v>-1253.72038</v>
      </c>
      <c r="H15" s="47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</row>
    <row r="16" spans="1:57" s="8" customFormat="1" x14ac:dyDescent="0.3">
      <c r="A16" s="18"/>
      <c r="B16" s="19"/>
      <c r="C16" s="19"/>
      <c r="D16" s="19"/>
      <c r="E16" s="19"/>
      <c r="F16" s="19"/>
      <c r="G16" s="19"/>
      <c r="H16" s="47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</row>
    <row r="17" spans="1:57" s="8" customFormat="1" x14ac:dyDescent="0.3">
      <c r="A17" s="13" t="s">
        <v>45</v>
      </c>
      <c r="B17" s="21">
        <v>105653.83</v>
      </c>
      <c r="C17" s="21">
        <v>110725.056</v>
      </c>
      <c r="D17" s="21">
        <v>122596.2377</v>
      </c>
      <c r="E17" s="21">
        <v>132243.16699999999</v>
      </c>
      <c r="F17" s="21">
        <v>139811.92225</v>
      </c>
      <c r="G17" s="21">
        <f t="shared" si="0"/>
        <v>7568.7552500000165</v>
      </c>
      <c r="H17" s="4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</row>
    <row r="18" spans="1:57" s="8" customFormat="1" x14ac:dyDescent="0.3">
      <c r="A18" s="16" t="s">
        <v>71</v>
      </c>
      <c r="B18" s="22"/>
      <c r="C18" s="22"/>
      <c r="D18" s="22"/>
      <c r="E18" s="22"/>
      <c r="F18" s="22"/>
      <c r="G18" s="22"/>
      <c r="H18" s="47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</row>
    <row r="19" spans="1:57" s="8" customFormat="1" x14ac:dyDescent="0.3">
      <c r="A19" s="48" t="s">
        <v>79</v>
      </c>
      <c r="B19" s="14">
        <v>35978.866999999998</v>
      </c>
      <c r="C19" s="14">
        <v>35374.661</v>
      </c>
      <c r="D19" s="14">
        <v>42415.964999999997</v>
      </c>
      <c r="E19" s="14">
        <v>40398.589999999997</v>
      </c>
      <c r="F19" s="14">
        <v>45060.978000000003</v>
      </c>
      <c r="G19" s="14">
        <f t="shared" si="0"/>
        <v>4662.3880000000063</v>
      </c>
      <c r="H19" s="47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</row>
    <row r="20" spans="1:57" s="8" customFormat="1" ht="24" x14ac:dyDescent="0.3">
      <c r="A20" s="44" t="s">
        <v>80</v>
      </c>
      <c r="B20" s="14">
        <v>26510.739000000001</v>
      </c>
      <c r="C20" s="14">
        <v>28222.014999999999</v>
      </c>
      <c r="D20" s="14">
        <v>31487.137000000002</v>
      </c>
      <c r="E20" s="14">
        <v>37994.123</v>
      </c>
      <c r="F20" s="14">
        <v>38268.176999999996</v>
      </c>
      <c r="G20" s="14">
        <f t="shared" si="0"/>
        <v>274.05399999999645</v>
      </c>
      <c r="H20" s="47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</row>
    <row r="21" spans="1:57" s="8" customFormat="1" ht="24" x14ac:dyDescent="0.3">
      <c r="A21" s="44" t="s">
        <v>81</v>
      </c>
      <c r="B21" s="14">
        <v>680.80399999999997</v>
      </c>
      <c r="C21" s="14">
        <v>731.63599999999997</v>
      </c>
      <c r="D21" s="14">
        <v>826.93100000000004</v>
      </c>
      <c r="E21" s="14">
        <v>877.35599999999999</v>
      </c>
      <c r="F21" s="14">
        <v>553.42000000000007</v>
      </c>
      <c r="G21" s="14">
        <f t="shared" si="0"/>
        <v>-323.93599999999992</v>
      </c>
      <c r="H21" s="47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</row>
    <row r="22" spans="1:57" s="8" customFormat="1" ht="36" x14ac:dyDescent="0.3">
      <c r="A22" s="44" t="s">
        <v>82</v>
      </c>
      <c r="B22" s="14">
        <v>24212.114000000001</v>
      </c>
      <c r="C22" s="14">
        <v>26703.373</v>
      </c>
      <c r="D22" s="14">
        <v>26438.256400000002</v>
      </c>
      <c r="E22" s="14">
        <v>28045.702000000001</v>
      </c>
      <c r="F22" s="14">
        <v>30675.841</v>
      </c>
      <c r="G22" s="14">
        <f t="shared" si="0"/>
        <v>2630.1389999999992</v>
      </c>
      <c r="H22" s="47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</row>
    <row r="23" spans="1:57" s="8" customFormat="1" x14ac:dyDescent="0.3">
      <c r="A23" s="24"/>
      <c r="B23" s="19"/>
      <c r="C23" s="19"/>
      <c r="D23" s="19"/>
      <c r="E23" s="19"/>
      <c r="F23" s="19"/>
      <c r="G23" s="19"/>
      <c r="H23" s="47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</row>
    <row r="24" spans="1:57" s="8" customFormat="1" x14ac:dyDescent="0.3">
      <c r="A24" s="13" t="s">
        <v>52</v>
      </c>
      <c r="B24" s="21">
        <v>168530.77299999999</v>
      </c>
      <c r="C24" s="21">
        <v>179842.791</v>
      </c>
      <c r="D24" s="21">
        <v>196405.12899999999</v>
      </c>
      <c r="E24" s="21">
        <v>209841.59899999999</v>
      </c>
      <c r="F24" s="21">
        <v>226072.10500000001</v>
      </c>
      <c r="G24" s="21">
        <f t="shared" si="0"/>
        <v>16230.506000000023</v>
      </c>
      <c r="H24" s="47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</row>
    <row r="25" spans="1:57" s="8" customFormat="1" x14ac:dyDescent="0.3">
      <c r="A25" s="16" t="s">
        <v>83</v>
      </c>
      <c r="B25" s="22"/>
      <c r="C25" s="22"/>
      <c r="D25" s="22"/>
      <c r="E25" s="22"/>
      <c r="F25" s="22"/>
      <c r="G25" s="22"/>
      <c r="H25" s="47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</row>
    <row r="26" spans="1:57" s="8" customFormat="1" x14ac:dyDescent="0.3">
      <c r="A26" s="44" t="s">
        <v>84</v>
      </c>
      <c r="B26" s="14">
        <v>312.35399999999998</v>
      </c>
      <c r="C26" s="14">
        <v>496.06899999999996</v>
      </c>
      <c r="D26" s="14">
        <v>854.88</v>
      </c>
      <c r="E26" s="14">
        <v>830.36</v>
      </c>
      <c r="F26" s="14">
        <v>977.44299999999998</v>
      </c>
      <c r="G26" s="14">
        <f t="shared" si="0"/>
        <v>147.08299999999997</v>
      </c>
      <c r="H26" s="47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</row>
    <row r="27" spans="1:57" s="8" customFormat="1" x14ac:dyDescent="0.3">
      <c r="A27" s="44" t="s">
        <v>85</v>
      </c>
      <c r="B27" s="14">
        <v>3770.8509999999997</v>
      </c>
      <c r="C27" s="14">
        <v>4454.4830000000002</v>
      </c>
      <c r="D27" s="14">
        <v>7675.9989999999998</v>
      </c>
      <c r="E27" s="14">
        <v>7058.99</v>
      </c>
      <c r="F27" s="14">
        <v>5561.2640000000001</v>
      </c>
      <c r="G27" s="14">
        <f t="shared" si="0"/>
        <v>-1497.7259999999997</v>
      </c>
      <c r="H27" s="4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</row>
    <row r="28" spans="1:57" s="8" customFormat="1" x14ac:dyDescent="0.3">
      <c r="A28" s="44" t="s">
        <v>86</v>
      </c>
      <c r="B28" s="14">
        <v>40564.704999999994</v>
      </c>
      <c r="C28" s="14">
        <v>40786.874000000003</v>
      </c>
      <c r="D28" s="14">
        <v>46826.627</v>
      </c>
      <c r="E28" s="14">
        <v>53183.104999999996</v>
      </c>
      <c r="F28" s="14">
        <v>55381.143000000004</v>
      </c>
      <c r="G28" s="14">
        <f t="shared" si="0"/>
        <v>2198.0380000000077</v>
      </c>
      <c r="H28" s="47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</row>
    <row r="29" spans="1:57" s="8" customFormat="1" ht="24" x14ac:dyDescent="0.3">
      <c r="A29" s="44" t="s">
        <v>87</v>
      </c>
      <c r="B29" s="14">
        <v>4119.5070000000005</v>
      </c>
      <c r="C29" s="14">
        <v>4110.0559999999996</v>
      </c>
      <c r="D29" s="14">
        <v>5082.5940000000001</v>
      </c>
      <c r="E29" s="14">
        <v>5540.9699999999993</v>
      </c>
      <c r="F29" s="14">
        <v>6126.5380000000005</v>
      </c>
      <c r="G29" s="14">
        <f t="shared" si="0"/>
        <v>585.56800000000112</v>
      </c>
      <c r="H29" s="47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</row>
    <row r="30" spans="1:57" s="8" customFormat="1" x14ac:dyDescent="0.3">
      <c r="A30" s="44" t="s">
        <v>88</v>
      </c>
      <c r="B30" s="14">
        <v>104911.79000000001</v>
      </c>
      <c r="C30" s="14">
        <v>112981.807</v>
      </c>
      <c r="D30" s="14">
        <v>119551.92700000001</v>
      </c>
      <c r="E30" s="14">
        <v>126996.60800000001</v>
      </c>
      <c r="F30" s="14">
        <v>136960.94300000003</v>
      </c>
      <c r="G30" s="14">
        <f t="shared" si="0"/>
        <v>9964.335000000021</v>
      </c>
      <c r="H30" s="47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</row>
    <row r="31" spans="1:57" s="8" customFormat="1" x14ac:dyDescent="0.3">
      <c r="A31" s="44" t="s">
        <v>89</v>
      </c>
      <c r="B31" s="14">
        <v>8331.9959999999992</v>
      </c>
      <c r="C31" s="14">
        <v>9315.6219999999994</v>
      </c>
      <c r="D31" s="14">
        <v>8904.5349999999999</v>
      </c>
      <c r="E31" s="14">
        <v>8677.8209999999999</v>
      </c>
      <c r="F31" s="14">
        <v>8768.5889999999999</v>
      </c>
      <c r="G31" s="14">
        <f t="shared" si="0"/>
        <v>90.768000000000029</v>
      </c>
      <c r="H31" s="47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</row>
    <row r="32" spans="1:57" s="8" customFormat="1" x14ac:dyDescent="0.3">
      <c r="A32" s="44" t="s">
        <v>90</v>
      </c>
      <c r="B32" s="14">
        <v>2502.413</v>
      </c>
      <c r="C32" s="14">
        <v>2880.5610000000001</v>
      </c>
      <c r="D32" s="14">
        <v>3126.4679999999998</v>
      </c>
      <c r="E32" s="14">
        <v>3506.1260000000002</v>
      </c>
      <c r="F32" s="14">
        <v>3310.0549999999998</v>
      </c>
      <c r="G32" s="14">
        <f t="shared" si="0"/>
        <v>-196.07100000000037</v>
      </c>
      <c r="H32" s="47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</row>
    <row r="33" spans="1:57" s="8" customFormat="1" x14ac:dyDescent="0.3">
      <c r="A33" s="44" t="s">
        <v>91</v>
      </c>
      <c r="B33" s="26">
        <v>29.864999999999998</v>
      </c>
      <c r="C33" s="26">
        <v>445.80700000000002</v>
      </c>
      <c r="D33" s="26">
        <v>127.05800000000001</v>
      </c>
      <c r="E33" s="26">
        <v>124.34100000000001</v>
      </c>
      <c r="F33" s="26">
        <v>5006.4340000000002</v>
      </c>
      <c r="G33" s="26">
        <f t="shared" si="0"/>
        <v>4882.0929999999998</v>
      </c>
      <c r="H33" s="47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</row>
    <row r="34" spans="1:57" s="8" customFormat="1" x14ac:dyDescent="0.3">
      <c r="A34" s="27"/>
      <c r="B34" s="28"/>
      <c r="C34" s="28"/>
      <c r="D34" s="28"/>
      <c r="E34" s="28"/>
      <c r="F34" s="28"/>
      <c r="G34" s="28">
        <f t="shared" si="0"/>
        <v>0</v>
      </c>
      <c r="H34" s="47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</row>
    <row r="35" spans="1:57" s="8" customFormat="1" x14ac:dyDescent="0.3">
      <c r="A35" s="13" t="s">
        <v>60</v>
      </c>
      <c r="B35" s="21">
        <v>149866.79999999999</v>
      </c>
      <c r="C35" s="21">
        <v>159190.64740000002</v>
      </c>
      <c r="D35" s="21">
        <v>172850.14655</v>
      </c>
      <c r="E35" s="21">
        <v>187063.33000000002</v>
      </c>
      <c r="F35" s="21">
        <v>199860.73200000002</v>
      </c>
      <c r="G35" s="21">
        <f t="shared" si="0"/>
        <v>12797.402000000002</v>
      </c>
      <c r="H35" s="47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</row>
    <row r="36" spans="1:57" s="8" customFormat="1" x14ac:dyDescent="0.3">
      <c r="A36" s="16" t="s">
        <v>92</v>
      </c>
      <c r="B36" s="30"/>
      <c r="C36" s="30"/>
      <c r="D36" s="30"/>
      <c r="E36" s="30"/>
      <c r="F36" s="30"/>
      <c r="G36" s="30"/>
      <c r="H36" s="47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</row>
    <row r="37" spans="1:57" s="8" customFormat="1" x14ac:dyDescent="0.3">
      <c r="A37" s="31" t="s">
        <v>93</v>
      </c>
      <c r="B37" s="35">
        <v>144559.94200000001</v>
      </c>
      <c r="C37" s="35">
        <v>153647.236</v>
      </c>
      <c r="D37" s="35">
        <v>165612.60800000001</v>
      </c>
      <c r="E37" s="35">
        <v>179640.641</v>
      </c>
      <c r="F37" s="35">
        <v>190294.53400000001</v>
      </c>
      <c r="G37" s="35">
        <f t="shared" si="0"/>
        <v>10653.893000000011</v>
      </c>
      <c r="H37" s="4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</row>
    <row r="38" spans="1:57" s="8" customFormat="1" x14ac:dyDescent="0.3">
      <c r="A38" s="34" t="s">
        <v>94</v>
      </c>
      <c r="B38" s="35">
        <v>3013.4839999999999</v>
      </c>
      <c r="C38" s="35">
        <v>2784.9483999999998</v>
      </c>
      <c r="D38" s="35">
        <v>3806.0844999999999</v>
      </c>
      <c r="E38" s="35">
        <v>4466.8370000000004</v>
      </c>
      <c r="F38" s="35">
        <v>5112.8159999999998</v>
      </c>
      <c r="G38" s="35">
        <f t="shared" si="0"/>
        <v>645.97899999999936</v>
      </c>
      <c r="H38" s="47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</row>
    <row r="39" spans="1:57" s="8" customFormat="1" x14ac:dyDescent="0.3">
      <c r="A39" s="34" t="s">
        <v>95</v>
      </c>
      <c r="B39" s="35">
        <v>1300.6389999999999</v>
      </c>
      <c r="C39" s="35">
        <v>1604.931</v>
      </c>
      <c r="D39" s="35">
        <v>2011.1143999999999</v>
      </c>
      <c r="E39" s="35">
        <v>1547.404</v>
      </c>
      <c r="F39" s="35">
        <v>2838.828</v>
      </c>
      <c r="G39" s="35">
        <f t="shared" si="0"/>
        <v>1291.424</v>
      </c>
      <c r="H39" s="47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</row>
    <row r="40" spans="1:57" s="8" customFormat="1" x14ac:dyDescent="0.3">
      <c r="A40" s="34" t="s">
        <v>96</v>
      </c>
      <c r="B40" s="35">
        <v>992.73500000000001</v>
      </c>
      <c r="C40" s="35">
        <v>1153.5319999999999</v>
      </c>
      <c r="D40" s="35">
        <v>1420.3396499999999</v>
      </c>
      <c r="E40" s="35">
        <v>1408.4480000000001</v>
      </c>
      <c r="F40" s="35">
        <v>1614.5540000000001</v>
      </c>
      <c r="G40" s="35">
        <f t="shared" si="0"/>
        <v>206.10599999999999</v>
      </c>
      <c r="H40" s="47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</row>
    <row r="41" spans="1:57" s="8" customFormat="1" x14ac:dyDescent="0.3">
      <c r="A41" s="36"/>
      <c r="B41" s="37"/>
      <c r="C41" s="37"/>
      <c r="D41" s="37"/>
      <c r="E41" s="37"/>
      <c r="F41" s="37"/>
      <c r="G41" s="37"/>
      <c r="H41" s="47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</row>
    <row r="42" spans="1:57" s="8" customFormat="1" x14ac:dyDescent="0.3">
      <c r="A42" s="49" t="s">
        <v>97</v>
      </c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</row>
    <row r="43" spans="1:57" s="8" customFormat="1" x14ac:dyDescent="0.3">
      <c r="A43" s="49" t="s">
        <v>98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</row>
    <row r="44" spans="1:57" s="8" customFormat="1" x14ac:dyDescent="0.3">
      <c r="A44" s="45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</row>
    <row r="45" spans="1:57" s="8" customFormat="1" x14ac:dyDescent="0.3">
      <c r="A45" s="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</row>
    <row r="46" spans="1:57" s="8" customFormat="1" x14ac:dyDescent="0.3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60"/>
  <sheetViews>
    <sheetView workbookViewId="0">
      <pane xSplit="1" topLeftCell="B1" activePane="topRight" state="frozen"/>
      <selection activeCell="A13" sqref="A13"/>
      <selection pane="topRight" activeCell="J15" sqref="J15"/>
    </sheetView>
  </sheetViews>
  <sheetFormatPr defaultRowHeight="12.75" x14ac:dyDescent="0.2"/>
  <cols>
    <col min="1" max="1" width="48.5546875" style="115" customWidth="1"/>
    <col min="2" max="6" width="9.88671875" style="113" customWidth="1"/>
    <col min="7" max="7" width="9.5546875" style="113" bestFit="1" customWidth="1"/>
    <col min="8" max="8" width="11.21875" style="113" bestFit="1" customWidth="1"/>
    <col min="9" max="16384" width="8.88671875" style="113"/>
  </cols>
  <sheetData>
    <row r="2" spans="1:8" ht="15" x14ac:dyDescent="0.2">
      <c r="A2" s="192" t="s">
        <v>100</v>
      </c>
      <c r="B2" s="192"/>
      <c r="C2" s="192"/>
      <c r="D2" s="192"/>
      <c r="E2" s="192"/>
      <c r="F2" s="192"/>
      <c r="G2" s="192"/>
    </row>
    <row r="4" spans="1:8" x14ac:dyDescent="0.2">
      <c r="A4" s="114" t="s">
        <v>101</v>
      </c>
    </row>
    <row r="6" spans="1:8" x14ac:dyDescent="0.2">
      <c r="G6" s="116" t="s">
        <v>102</v>
      </c>
    </row>
    <row r="7" spans="1:8" ht="71.25" x14ac:dyDescent="0.2">
      <c r="A7" s="117" t="s">
        <v>103</v>
      </c>
      <c r="B7" s="184" t="s">
        <v>171</v>
      </c>
      <c r="C7" s="118" t="s">
        <v>172</v>
      </c>
      <c r="D7" s="118" t="s">
        <v>173</v>
      </c>
      <c r="E7" s="185" t="s">
        <v>174</v>
      </c>
      <c r="F7" s="118" t="s">
        <v>198</v>
      </c>
      <c r="G7" s="119" t="s">
        <v>197</v>
      </c>
    </row>
    <row r="8" spans="1:8" x14ac:dyDescent="0.2">
      <c r="A8" s="120" t="s">
        <v>104</v>
      </c>
      <c r="B8" s="121">
        <v>212.37748300000001</v>
      </c>
      <c r="C8" s="121">
        <v>56.43186</v>
      </c>
      <c r="D8" s="121">
        <v>56.894043349999997</v>
      </c>
      <c r="E8" s="121">
        <v>214.57082476180437</v>
      </c>
      <c r="F8" s="121">
        <v>59.931297831501944</v>
      </c>
      <c r="G8" s="122">
        <f>F8-E8</f>
        <v>-154.63952693030242</v>
      </c>
      <c r="H8" s="123"/>
    </row>
    <row r="9" spans="1:8" x14ac:dyDescent="0.2">
      <c r="A9" s="124" t="s">
        <v>105</v>
      </c>
      <c r="B9" s="121">
        <v>1316.54289292</v>
      </c>
      <c r="C9" s="121">
        <v>888.66824463</v>
      </c>
      <c r="D9" s="121">
        <v>770.69526699999994</v>
      </c>
      <c r="E9" s="121">
        <v>967.06257165000011</v>
      </c>
      <c r="F9" s="121">
        <v>810.65418247000002</v>
      </c>
      <c r="G9" s="122">
        <f t="shared" ref="G9:G47" si="0">F9-E9</f>
        <v>-156.40838918000009</v>
      </c>
      <c r="H9" s="123"/>
    </row>
    <row r="10" spans="1:8" x14ac:dyDescent="0.2">
      <c r="A10" s="124" t="s">
        <v>106</v>
      </c>
      <c r="B10" s="121">
        <v>5160.04882671</v>
      </c>
      <c r="C10" s="121">
        <v>11727.907880839999</v>
      </c>
      <c r="D10" s="121">
        <v>9583.2940685000012</v>
      </c>
      <c r="E10" s="121">
        <v>7503.8679256900004</v>
      </c>
      <c r="F10" s="121">
        <v>6197.0076234600001</v>
      </c>
      <c r="G10" s="122">
        <f t="shared" si="0"/>
        <v>-1306.8603022300003</v>
      </c>
      <c r="H10" s="123"/>
    </row>
    <row r="11" spans="1:8" x14ac:dyDescent="0.2">
      <c r="A11" s="124" t="s">
        <v>107</v>
      </c>
      <c r="B11" s="121">
        <v>0</v>
      </c>
      <c r="C11" s="121">
        <v>9.1999999999999998E-2</v>
      </c>
      <c r="D11" s="121">
        <v>9.1999999999999998E-2</v>
      </c>
      <c r="E11" s="121">
        <v>9.1999999999999998E-2</v>
      </c>
      <c r="F11" s="121">
        <v>9.2E-5</v>
      </c>
      <c r="G11" s="122">
        <f t="shared" si="0"/>
        <v>-9.1908000000000004E-2</v>
      </c>
      <c r="H11" s="123"/>
    </row>
    <row r="12" spans="1:8" x14ac:dyDescent="0.2">
      <c r="A12" s="124" t="s">
        <v>176</v>
      </c>
      <c r="B12" s="121">
        <v>86.886903770000004</v>
      </c>
      <c r="C12" s="121">
        <v>127.87159765000001</v>
      </c>
      <c r="D12" s="121">
        <v>89.716260570000003</v>
      </c>
      <c r="E12" s="121">
        <v>114.78537676000001</v>
      </c>
      <c r="F12" s="121">
        <v>124.85530082000001</v>
      </c>
      <c r="G12" s="122">
        <f t="shared" si="0"/>
        <v>10.069924060000005</v>
      </c>
      <c r="H12" s="123"/>
    </row>
    <row r="13" spans="1:8" x14ac:dyDescent="0.2">
      <c r="A13" s="124" t="s">
        <v>108</v>
      </c>
      <c r="B13" s="121">
        <v>591.05054030999997</v>
      </c>
      <c r="C13" s="121">
        <v>549.16158151000002</v>
      </c>
      <c r="D13" s="121">
        <v>679.29416606000007</v>
      </c>
      <c r="E13" s="121">
        <v>516.07819040000004</v>
      </c>
      <c r="F13" s="121">
        <v>575.50667432</v>
      </c>
      <c r="G13" s="122">
        <f t="shared" si="0"/>
        <v>59.428483919999962</v>
      </c>
      <c r="H13" s="123"/>
    </row>
    <row r="14" spans="1:8" x14ac:dyDescent="0.2">
      <c r="A14" s="124" t="s">
        <v>109</v>
      </c>
      <c r="B14" s="121">
        <v>296.35621100000003</v>
      </c>
      <c r="C14" s="121">
        <v>440.3279794</v>
      </c>
      <c r="D14" s="121">
        <v>473.85651640000003</v>
      </c>
      <c r="E14" s="121">
        <v>537.88337000000001</v>
      </c>
      <c r="F14" s="121">
        <v>655.71043380000003</v>
      </c>
      <c r="G14" s="122">
        <f t="shared" si="0"/>
        <v>117.82706380000002</v>
      </c>
      <c r="H14" s="123"/>
    </row>
    <row r="15" spans="1:8" x14ac:dyDescent="0.2">
      <c r="A15" s="124" t="s">
        <v>110</v>
      </c>
      <c r="B15" s="121">
        <v>13813.531758040001</v>
      </c>
      <c r="C15" s="121">
        <v>14887.257722169999</v>
      </c>
      <c r="D15" s="121">
        <v>13711.1888337</v>
      </c>
      <c r="E15" s="121">
        <v>15326.03777848</v>
      </c>
      <c r="F15" s="121">
        <v>14653.863042249999</v>
      </c>
      <c r="G15" s="122">
        <f t="shared" si="0"/>
        <v>-672.17473623000114</v>
      </c>
      <c r="H15" s="123"/>
    </row>
    <row r="16" spans="1:8" x14ac:dyDescent="0.2">
      <c r="A16" s="124" t="s">
        <v>111</v>
      </c>
      <c r="B16" s="121">
        <v>696.01189682000006</v>
      </c>
      <c r="C16" s="121">
        <v>1196.3434903500001</v>
      </c>
      <c r="D16" s="121">
        <v>1391.0599240000001</v>
      </c>
      <c r="E16" s="121">
        <v>1671.6829580000001</v>
      </c>
      <c r="F16" s="121">
        <v>2101.9229580000001</v>
      </c>
      <c r="G16" s="122">
        <f t="shared" si="0"/>
        <v>430.24</v>
      </c>
      <c r="H16" s="123"/>
    </row>
    <row r="17" spans="1:8" x14ac:dyDescent="0.2">
      <c r="A17" s="124" t="s">
        <v>112</v>
      </c>
      <c r="B17" s="121">
        <v>2227.2660000000001</v>
      </c>
      <c r="C17" s="121">
        <v>4941.7033799999999</v>
      </c>
      <c r="D17" s="121">
        <v>5385.6350829999992</v>
      </c>
      <c r="E17" s="121">
        <v>5656.5414521399998</v>
      </c>
      <c r="F17" s="121">
        <v>4067.8106902</v>
      </c>
      <c r="G17" s="122">
        <f t="shared" si="0"/>
        <v>-1588.7307619399999</v>
      </c>
      <c r="H17" s="123"/>
    </row>
    <row r="18" spans="1:8" x14ac:dyDescent="0.2">
      <c r="A18" s="124" t="s">
        <v>113</v>
      </c>
      <c r="B18" s="121">
        <v>3895.4987138500001</v>
      </c>
      <c r="C18" s="121">
        <v>1337.30617475799</v>
      </c>
      <c r="D18" s="121">
        <v>1646.4391219399999</v>
      </c>
      <c r="E18" s="121">
        <v>4008.5780437399994</v>
      </c>
      <c r="F18" s="121">
        <v>4899.6660462200007</v>
      </c>
      <c r="G18" s="122">
        <f t="shared" si="0"/>
        <v>891.08800248000125</v>
      </c>
      <c r="H18" s="123"/>
    </row>
    <row r="19" spans="1:8" ht="25.5" x14ac:dyDescent="0.2">
      <c r="A19" s="124" t="s">
        <v>114</v>
      </c>
      <c r="B19" s="121">
        <v>-492.61488189279999</v>
      </c>
      <c r="C19" s="121">
        <v>-723.27601251800002</v>
      </c>
      <c r="D19" s="121">
        <v>-689.97324263450002</v>
      </c>
      <c r="E19" s="121">
        <v>-572.30610095179998</v>
      </c>
      <c r="F19" s="121">
        <v>-670.93215182370011</v>
      </c>
      <c r="G19" s="122">
        <f t="shared" si="0"/>
        <v>-98.626050871900134</v>
      </c>
      <c r="H19" s="123"/>
    </row>
    <row r="20" spans="1:8" x14ac:dyDescent="0.2">
      <c r="A20" s="124" t="s">
        <v>115</v>
      </c>
      <c r="B20" s="121">
        <v>1933.09235083</v>
      </c>
      <c r="C20" s="121">
        <v>2326.3722222499996</v>
      </c>
      <c r="D20" s="121">
        <v>2363.5186126900003</v>
      </c>
      <c r="E20" s="121">
        <v>2661.9418410999997</v>
      </c>
      <c r="F20" s="121">
        <v>2074.9488635100001</v>
      </c>
      <c r="G20" s="122">
        <f t="shared" si="0"/>
        <v>-586.99297758999955</v>
      </c>
      <c r="H20" s="123"/>
    </row>
    <row r="21" spans="1:8" x14ac:dyDescent="0.2">
      <c r="A21" s="124" t="s">
        <v>116</v>
      </c>
      <c r="B21" s="121">
        <v>513.85319248000008</v>
      </c>
      <c r="C21" s="121">
        <v>613.17509073999997</v>
      </c>
      <c r="D21" s="121">
        <v>567.97187766000002</v>
      </c>
      <c r="E21" s="121">
        <v>638.88614447999998</v>
      </c>
      <c r="F21" s="121">
        <v>588.8846148099999</v>
      </c>
      <c r="G21" s="122">
        <f t="shared" si="0"/>
        <v>-50.001529670000082</v>
      </c>
      <c r="H21" s="123"/>
    </row>
    <row r="22" spans="1:8" ht="25.5" x14ac:dyDescent="0.2">
      <c r="A22" s="124" t="s">
        <v>117</v>
      </c>
      <c r="B22" s="121">
        <v>2793.7659845799999</v>
      </c>
      <c r="C22" s="121">
        <v>3579.4360669400003</v>
      </c>
      <c r="D22" s="121">
        <v>2853.5680510100001</v>
      </c>
      <c r="E22" s="121">
        <v>2820.9666280300003</v>
      </c>
      <c r="F22" s="121">
        <v>2969.9652703399997</v>
      </c>
      <c r="G22" s="122">
        <f t="shared" si="0"/>
        <v>148.99864230999947</v>
      </c>
      <c r="H22" s="123"/>
    </row>
    <row r="23" spans="1:8" x14ac:dyDescent="0.2">
      <c r="A23" s="124" t="s">
        <v>118</v>
      </c>
      <c r="B23" s="121">
        <v>2842.8687628299999</v>
      </c>
      <c r="C23" s="121">
        <v>3093.6985553899999</v>
      </c>
      <c r="D23" s="121">
        <v>2912.2984725900005</v>
      </c>
      <c r="E23" s="121">
        <v>2950.7534005500002</v>
      </c>
      <c r="F23" s="121">
        <v>2902.8185506500004</v>
      </c>
      <c r="G23" s="122">
        <f t="shared" si="0"/>
        <v>-47.93484989999979</v>
      </c>
      <c r="H23" s="123"/>
    </row>
    <row r="24" spans="1:8" x14ac:dyDescent="0.2">
      <c r="A24" s="125" t="s">
        <v>119</v>
      </c>
      <c r="B24" s="126">
        <v>2464.7828995099999</v>
      </c>
      <c r="C24" s="126">
        <v>5207.9977731400004</v>
      </c>
      <c r="D24" s="126">
        <v>5055.5253998744956</v>
      </c>
      <c r="E24" s="126">
        <v>4989.3004703199995</v>
      </c>
      <c r="F24" s="133">
        <v>5484.1252547121994</v>
      </c>
      <c r="G24" s="127">
        <f t="shared" si="0"/>
        <v>494.82478439219994</v>
      </c>
      <c r="H24" s="123"/>
    </row>
    <row r="25" spans="1:8" x14ac:dyDescent="0.2">
      <c r="A25" s="128" t="s">
        <v>120</v>
      </c>
      <c r="B25" s="129">
        <v>38351.319534757204</v>
      </c>
      <c r="C25" s="129">
        <v>50250.475607249988</v>
      </c>
      <c r="D25" s="129">
        <v>46851.074455709997</v>
      </c>
      <c r="E25" s="129">
        <v>50006.722875150001</v>
      </c>
      <c r="F25" s="182">
        <v>47496.830651570002</v>
      </c>
      <c r="G25" s="130">
        <f t="shared" si="0"/>
        <v>-2509.8922235799982</v>
      </c>
      <c r="H25" s="123"/>
    </row>
    <row r="26" spans="1:8" x14ac:dyDescent="0.2">
      <c r="A26" s="131" t="s">
        <v>121</v>
      </c>
      <c r="B26" s="126">
        <v>34813.728273802102</v>
      </c>
      <c r="C26" s="126">
        <v>44726.518938156398</v>
      </c>
      <c r="D26" s="126">
        <v>41300.490961048497</v>
      </c>
      <c r="E26" s="126">
        <v>44733.317311401202</v>
      </c>
      <c r="F26" s="126">
        <v>43619.967203205415</v>
      </c>
      <c r="G26" s="122">
        <f t="shared" si="0"/>
        <v>-1113.3501081957875</v>
      </c>
      <c r="H26" s="123"/>
    </row>
    <row r="27" spans="1:8" x14ac:dyDescent="0.2">
      <c r="A27" s="132" t="s">
        <v>122</v>
      </c>
      <c r="B27" s="134">
        <v>3537.5912609551001</v>
      </c>
      <c r="C27" s="134">
        <v>5523.9566690935917</v>
      </c>
      <c r="D27" s="134">
        <v>5550.5834946614996</v>
      </c>
      <c r="E27" s="134">
        <v>5273.4055637488</v>
      </c>
      <c r="F27" s="134">
        <v>3876.8634483645997</v>
      </c>
      <c r="G27" s="127">
        <f t="shared" si="0"/>
        <v>-1396.5421153842003</v>
      </c>
      <c r="H27" s="123"/>
    </row>
    <row r="28" spans="1:8" x14ac:dyDescent="0.2">
      <c r="A28" s="120" t="s">
        <v>177</v>
      </c>
      <c r="B28" s="121">
        <v>223.22766458999999</v>
      </c>
      <c r="C28" s="121">
        <v>272.66321003999997</v>
      </c>
      <c r="D28" s="121">
        <v>353.72172879999999</v>
      </c>
      <c r="E28" s="121">
        <v>231.66048119999999</v>
      </c>
      <c r="F28" s="121">
        <v>298.69958499999996</v>
      </c>
      <c r="G28" s="122">
        <f t="shared" si="0"/>
        <v>67.039103799999964</v>
      </c>
      <c r="H28" s="123"/>
    </row>
    <row r="29" spans="1:8" x14ac:dyDescent="0.2">
      <c r="A29" s="124" t="s">
        <v>123</v>
      </c>
      <c r="B29" s="121">
        <v>562.06978747999995</v>
      </c>
      <c r="C29" s="121">
        <v>936.81715671000006</v>
      </c>
      <c r="D29" s="121">
        <v>768.40800253999998</v>
      </c>
      <c r="E29" s="121">
        <v>779.93457183999999</v>
      </c>
      <c r="F29" s="121">
        <v>544.95573202999992</v>
      </c>
      <c r="G29" s="122">
        <f t="shared" si="0"/>
        <v>-234.97883981000007</v>
      </c>
      <c r="H29" s="123"/>
    </row>
    <row r="30" spans="1:8" x14ac:dyDescent="0.2">
      <c r="A30" s="124" t="s">
        <v>124</v>
      </c>
      <c r="B30" s="121">
        <v>167.95654856000002</v>
      </c>
      <c r="C30" s="121">
        <v>86.732511809999991</v>
      </c>
      <c r="D30" s="121">
        <v>90.292348809999993</v>
      </c>
      <c r="E30" s="121">
        <v>109.23697410999999</v>
      </c>
      <c r="F30" s="121">
        <v>165.41074641</v>
      </c>
      <c r="G30" s="122">
        <f t="shared" si="0"/>
        <v>56.17377230000001</v>
      </c>
      <c r="H30" s="123"/>
    </row>
    <row r="31" spans="1:8" ht="25.5" x14ac:dyDescent="0.2">
      <c r="A31" s="124" t="s">
        <v>125</v>
      </c>
      <c r="B31" s="121">
        <v>1417.96528371</v>
      </c>
      <c r="C31" s="121">
        <v>1125.5212569599998</v>
      </c>
      <c r="D31" s="121">
        <v>1184.4965216300002</v>
      </c>
      <c r="E31" s="121">
        <v>1624.9272919299999</v>
      </c>
      <c r="F31" s="121">
        <v>1180.11863122</v>
      </c>
      <c r="G31" s="122">
        <f t="shared" si="0"/>
        <v>-444.80866070999991</v>
      </c>
      <c r="H31" s="123"/>
    </row>
    <row r="32" spans="1:8" x14ac:dyDescent="0.2">
      <c r="A32" s="124" t="s">
        <v>126</v>
      </c>
      <c r="B32" s="121">
        <v>197.28</v>
      </c>
      <c r="C32" s="121">
        <v>3634.4211547599998</v>
      </c>
      <c r="D32" s="121">
        <v>3371.1290289799999</v>
      </c>
      <c r="E32" s="121">
        <v>4708.1958053799999</v>
      </c>
      <c r="F32" s="121">
        <v>3446.59404232</v>
      </c>
      <c r="G32" s="122">
        <f t="shared" si="0"/>
        <v>-1261.6017630599999</v>
      </c>
      <c r="H32" s="123"/>
    </row>
    <row r="33" spans="1:8" x14ac:dyDescent="0.2">
      <c r="A33" s="124" t="s">
        <v>127</v>
      </c>
      <c r="B33" s="121">
        <v>15611.56244799</v>
      </c>
      <c r="C33" s="121">
        <v>22287.405119890002</v>
      </c>
      <c r="D33" s="121">
        <v>19151.330977630001</v>
      </c>
      <c r="E33" s="121">
        <v>17219.349335440002</v>
      </c>
      <c r="F33" s="121">
        <v>18061.26958484</v>
      </c>
      <c r="G33" s="122">
        <f t="shared" si="0"/>
        <v>841.92024939999828</v>
      </c>
      <c r="H33" s="123"/>
    </row>
    <row r="34" spans="1:8" x14ac:dyDescent="0.2">
      <c r="A34" s="135" t="s">
        <v>128</v>
      </c>
      <c r="B34" s="121">
        <v>10833.35712065</v>
      </c>
      <c r="C34" s="121">
        <v>16725.65860585</v>
      </c>
      <c r="D34" s="121">
        <v>13715.53620246</v>
      </c>
      <c r="E34" s="121">
        <v>12195.504290549999</v>
      </c>
      <c r="F34" s="121">
        <v>13845.024270010001</v>
      </c>
      <c r="G34" s="122">
        <f t="shared" si="0"/>
        <v>1649.5199794600012</v>
      </c>
      <c r="H34" s="123"/>
    </row>
    <row r="35" spans="1:8" x14ac:dyDescent="0.2">
      <c r="A35" s="135" t="s">
        <v>129</v>
      </c>
      <c r="B35" s="121">
        <v>3956.4777941299999</v>
      </c>
      <c r="C35" s="121">
        <v>4382.8668098600001</v>
      </c>
      <c r="D35" s="121">
        <v>4406.0918307800002</v>
      </c>
      <c r="E35" s="121">
        <v>4466.831671519999</v>
      </c>
      <c r="F35" s="121">
        <v>3659.3839977599996</v>
      </c>
      <c r="G35" s="122">
        <f t="shared" si="0"/>
        <v>-807.44767375999936</v>
      </c>
      <c r="H35" s="123"/>
    </row>
    <row r="36" spans="1:8" x14ac:dyDescent="0.2">
      <c r="A36" s="135" t="s">
        <v>130</v>
      </c>
      <c r="B36" s="121">
        <v>0</v>
      </c>
      <c r="C36" s="121">
        <v>0</v>
      </c>
      <c r="D36" s="121">
        <v>0</v>
      </c>
      <c r="E36" s="121">
        <v>0</v>
      </c>
      <c r="F36" s="121">
        <v>0</v>
      </c>
      <c r="G36" s="122">
        <f t="shared" si="0"/>
        <v>0</v>
      </c>
      <c r="H36" s="123"/>
    </row>
    <row r="37" spans="1:8" x14ac:dyDescent="0.2">
      <c r="A37" s="135" t="s">
        <v>131</v>
      </c>
      <c r="B37" s="121">
        <v>821.72753321000005</v>
      </c>
      <c r="C37" s="121">
        <v>1178.8797041799999</v>
      </c>
      <c r="D37" s="121">
        <v>1029.7029443900001</v>
      </c>
      <c r="E37" s="121">
        <v>557.01337337000007</v>
      </c>
      <c r="F37" s="121">
        <v>556.86131707000004</v>
      </c>
      <c r="G37" s="122">
        <f t="shared" si="0"/>
        <v>-0.15205630000002657</v>
      </c>
      <c r="H37" s="123"/>
    </row>
    <row r="38" spans="1:8" x14ac:dyDescent="0.2">
      <c r="A38" s="124" t="s">
        <v>132</v>
      </c>
      <c r="B38" s="121">
        <v>2159.6970000000001</v>
      </c>
      <c r="C38" s="121">
        <v>4975.5485350299996</v>
      </c>
      <c r="D38" s="121">
        <v>5586.7770937699997</v>
      </c>
      <c r="E38" s="121">
        <v>5611.9341516599998</v>
      </c>
      <c r="F38" s="121">
        <v>4054.6655099999998</v>
      </c>
      <c r="G38" s="122">
        <f t="shared" si="0"/>
        <v>-1557.26864166</v>
      </c>
      <c r="H38" s="123"/>
    </row>
    <row r="39" spans="1:8" x14ac:dyDescent="0.2">
      <c r="A39" s="125" t="s">
        <v>133</v>
      </c>
      <c r="B39" s="126">
        <v>3956.6389998272043</v>
      </c>
      <c r="C39" s="126">
        <v>0</v>
      </c>
      <c r="D39" s="126">
        <v>2560.05624653</v>
      </c>
      <c r="E39" s="126">
        <v>3753.1300685199999</v>
      </c>
      <c r="F39" s="133">
        <v>2685.4296642100003</v>
      </c>
      <c r="G39" s="127">
        <f t="shared" si="0"/>
        <v>-1067.7004043099996</v>
      </c>
      <c r="H39" s="123"/>
    </row>
    <row r="40" spans="1:8" x14ac:dyDescent="0.2">
      <c r="A40" s="128" t="s">
        <v>134</v>
      </c>
      <c r="B40" s="129">
        <v>24296.397732157206</v>
      </c>
      <c r="C40" s="129">
        <v>35915.511089569998</v>
      </c>
      <c r="D40" s="129">
        <v>33066.211948689997</v>
      </c>
      <c r="E40" s="129">
        <v>34038.368680079999</v>
      </c>
      <c r="F40" s="182">
        <v>30437.143496029999</v>
      </c>
      <c r="G40" s="130">
        <f t="shared" si="0"/>
        <v>-3601.2251840499994</v>
      </c>
      <c r="H40" s="123"/>
    </row>
    <row r="41" spans="1:8" x14ac:dyDescent="0.2">
      <c r="A41" s="136" t="s">
        <v>121</v>
      </c>
      <c r="B41" s="126">
        <v>23856.331330907207</v>
      </c>
      <c r="C41" s="126">
        <v>33398.901068619998</v>
      </c>
      <c r="D41" s="126">
        <v>30467.361338160001</v>
      </c>
      <c r="E41" s="126">
        <v>31141.179514080002</v>
      </c>
      <c r="F41" s="126">
        <v>28566.952758219999</v>
      </c>
      <c r="G41" s="122">
        <f t="shared" si="0"/>
        <v>-2574.2267558600033</v>
      </c>
      <c r="H41" s="123"/>
    </row>
    <row r="42" spans="1:8" x14ac:dyDescent="0.2">
      <c r="A42" s="137" t="s">
        <v>122</v>
      </c>
      <c r="B42" s="133">
        <v>440.06640125000001</v>
      </c>
      <c r="C42" s="134">
        <v>2516.6100209499996</v>
      </c>
      <c r="D42" s="134">
        <v>2598.8506105300003</v>
      </c>
      <c r="E42" s="134">
        <v>2897.1891659999997</v>
      </c>
      <c r="F42" s="144">
        <v>1870.19073781</v>
      </c>
      <c r="G42" s="130">
        <f t="shared" si="0"/>
        <v>-1026.9984281899997</v>
      </c>
      <c r="H42" s="123"/>
    </row>
    <row r="43" spans="1:8" x14ac:dyDescent="0.2">
      <c r="A43" s="138" t="s">
        <v>135</v>
      </c>
      <c r="B43" s="121">
        <v>11430.0062476</v>
      </c>
      <c r="C43" s="121">
        <v>13232.372080499999</v>
      </c>
      <c r="D43" s="121">
        <v>13232.372080499999</v>
      </c>
      <c r="E43" s="121">
        <v>14732.372080499999</v>
      </c>
      <c r="F43" s="121">
        <v>14732.372080499999</v>
      </c>
      <c r="G43" s="122">
        <f t="shared" si="0"/>
        <v>0</v>
      </c>
      <c r="H43" s="123"/>
    </row>
    <row r="44" spans="1:8" x14ac:dyDescent="0.2">
      <c r="A44" s="120" t="s">
        <v>136</v>
      </c>
      <c r="B44" s="121">
        <v>698.529</v>
      </c>
      <c r="C44" s="121">
        <v>-278.11772982000218</v>
      </c>
      <c r="D44" s="121">
        <v>-648.13952548000213</v>
      </c>
      <c r="E44" s="121">
        <v>-894.00939642999504</v>
      </c>
      <c r="F44" s="121">
        <v>1262.9429050899998</v>
      </c>
      <c r="G44" s="122">
        <f t="shared" si="0"/>
        <v>2156.9523015199948</v>
      </c>
      <c r="H44" s="123"/>
    </row>
    <row r="45" spans="1:8" x14ac:dyDescent="0.2">
      <c r="A45" s="124" t="s">
        <v>137</v>
      </c>
      <c r="B45" s="121">
        <v>1261.4804819999999</v>
      </c>
      <c r="C45" s="121">
        <v>682.65009400000008</v>
      </c>
      <c r="D45" s="121">
        <v>682.93141800000001</v>
      </c>
      <c r="E45" s="121">
        <v>845.57341800000006</v>
      </c>
      <c r="F45" s="121">
        <v>-132.22526736999993</v>
      </c>
      <c r="G45" s="122">
        <f t="shared" si="0"/>
        <v>-977.79868536999993</v>
      </c>
      <c r="H45" s="123"/>
    </row>
    <row r="46" spans="1:8" x14ac:dyDescent="0.2">
      <c r="A46" s="139" t="s">
        <v>138</v>
      </c>
      <c r="B46" s="141">
        <v>664.90607299999999</v>
      </c>
      <c r="C46" s="141">
        <v>698.06007299999999</v>
      </c>
      <c r="D46" s="141">
        <v>517.698534</v>
      </c>
      <c r="E46" s="141">
        <v>1284.4180929999998</v>
      </c>
      <c r="F46" s="183">
        <v>1196.5974373199999</v>
      </c>
      <c r="G46" s="127">
        <f t="shared" si="0"/>
        <v>-87.820655679999845</v>
      </c>
      <c r="H46" s="123"/>
    </row>
    <row r="47" spans="1:8" x14ac:dyDescent="0.2">
      <c r="A47" s="128" t="s">
        <v>139</v>
      </c>
      <c r="B47" s="129">
        <v>14054.9218026</v>
      </c>
      <c r="C47" s="129">
        <v>14334.964517679997</v>
      </c>
      <c r="D47" s="142">
        <v>13784.862507019996</v>
      </c>
      <c r="E47" s="129">
        <v>15968.354195070006</v>
      </c>
      <c r="F47" s="182">
        <v>17059.687155539999</v>
      </c>
      <c r="G47" s="130">
        <f t="shared" si="0"/>
        <v>1091.3329604699938</v>
      </c>
      <c r="H47" s="123"/>
    </row>
    <row r="48" spans="1:8" x14ac:dyDescent="0.2">
      <c r="B48" s="140"/>
      <c r="C48" s="140"/>
      <c r="D48" s="140"/>
      <c r="E48" s="140"/>
      <c r="F48" s="140"/>
      <c r="H48" s="123"/>
    </row>
    <row r="49" spans="1:10" x14ac:dyDescent="0.2">
      <c r="B49" s="140"/>
      <c r="C49" s="140"/>
      <c r="D49" s="140"/>
      <c r="E49" s="140"/>
      <c r="F49" s="140"/>
    </row>
    <row r="50" spans="1:10" x14ac:dyDescent="0.2">
      <c r="A50" s="114" t="s">
        <v>140</v>
      </c>
    </row>
    <row r="51" spans="1:10" x14ac:dyDescent="0.2">
      <c r="G51" s="116" t="s">
        <v>102</v>
      </c>
    </row>
    <row r="52" spans="1:10" ht="75" customHeight="1" x14ac:dyDescent="0.2">
      <c r="A52" s="52"/>
      <c r="B52" s="184" t="s">
        <v>171</v>
      </c>
      <c r="C52" s="118" t="s">
        <v>172</v>
      </c>
      <c r="D52" s="118" t="s">
        <v>173</v>
      </c>
      <c r="E52" s="185" t="s">
        <v>174</v>
      </c>
      <c r="F52" s="118" t="s">
        <v>198</v>
      </c>
      <c r="G52" s="119" t="s">
        <v>175</v>
      </c>
    </row>
    <row r="53" spans="1:10" x14ac:dyDescent="0.2">
      <c r="A53" s="120" t="s">
        <v>141</v>
      </c>
      <c r="B53" s="121">
        <v>6295988.0732253464</v>
      </c>
      <c r="C53" s="121">
        <v>8275608.1739411168</v>
      </c>
      <c r="D53" s="121">
        <v>8677459.7517087199</v>
      </c>
      <c r="E53" s="121">
        <v>8160515.5236551911</v>
      </c>
      <c r="F53" s="121">
        <v>9713010.6100623701</v>
      </c>
      <c r="G53" s="122">
        <f>F53-E53</f>
        <v>1552495.086407179</v>
      </c>
    </row>
    <row r="54" spans="1:10" x14ac:dyDescent="0.2">
      <c r="A54" s="120" t="s">
        <v>142</v>
      </c>
      <c r="B54" s="121">
        <v>35524.775399999999</v>
      </c>
      <c r="C54" s="121">
        <v>22708.035397009997</v>
      </c>
      <c r="D54" s="121">
        <v>28374.304743960001</v>
      </c>
      <c r="E54" s="121">
        <v>35753.283616020002</v>
      </c>
      <c r="F54" s="121">
        <v>10342.000814410001</v>
      </c>
      <c r="G54" s="122">
        <f t="shared" ref="G54:G57" si="1">F54-E54</f>
        <v>-25411.282801610003</v>
      </c>
    </row>
    <row r="55" spans="1:10" x14ac:dyDescent="0.2">
      <c r="A55" s="120" t="s">
        <v>143</v>
      </c>
      <c r="B55" s="121">
        <v>3171.8847035700001</v>
      </c>
      <c r="C55" s="121">
        <v>1317.98186328</v>
      </c>
      <c r="D55" s="121">
        <v>2001.2502167000002</v>
      </c>
      <c r="E55" s="121">
        <v>3250.8577848099999</v>
      </c>
      <c r="F55" s="121">
        <v>651.32024899999999</v>
      </c>
      <c r="G55" s="122">
        <f t="shared" si="1"/>
        <v>-2599.53753581</v>
      </c>
    </row>
    <row r="56" spans="1:10" x14ac:dyDescent="0.2">
      <c r="A56" s="120" t="s">
        <v>144</v>
      </c>
      <c r="B56" s="121">
        <v>14487.034274</v>
      </c>
      <c r="C56" s="121">
        <v>9656.1659794900006</v>
      </c>
      <c r="D56" s="121">
        <v>14598.848632069999</v>
      </c>
      <c r="E56" s="121">
        <v>19718.687737619999</v>
      </c>
      <c r="F56" s="121">
        <v>5607.0071338800008</v>
      </c>
      <c r="G56" s="122">
        <f t="shared" si="1"/>
        <v>-14111.680603739998</v>
      </c>
    </row>
    <row r="57" spans="1:10" ht="25.5" x14ac:dyDescent="0.2">
      <c r="A57" s="143" t="s">
        <v>145</v>
      </c>
      <c r="B57" s="144">
        <v>784.26650243999995</v>
      </c>
      <c r="C57" s="144">
        <v>372.26705583</v>
      </c>
      <c r="D57" s="144">
        <v>636.81578302999992</v>
      </c>
      <c r="E57" s="144">
        <v>819.55985613999997</v>
      </c>
      <c r="F57" s="144">
        <v>819.55985614000008</v>
      </c>
      <c r="G57" s="127">
        <f t="shared" si="1"/>
        <v>0</v>
      </c>
    </row>
    <row r="58" spans="1:10" x14ac:dyDescent="0.2">
      <c r="J58" s="123"/>
    </row>
    <row r="59" spans="1:10" ht="15" x14ac:dyDescent="0.25">
      <c r="A59" s="145"/>
      <c r="J59" s="123"/>
    </row>
    <row r="60" spans="1:10" x14ac:dyDescent="0.2">
      <c r="J60" s="123"/>
    </row>
  </sheetData>
  <mergeCells count="1">
    <mergeCell ref="A2:G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workbookViewId="0">
      <selection activeCell="G17" sqref="G17"/>
    </sheetView>
  </sheetViews>
  <sheetFormatPr defaultRowHeight="16.5" x14ac:dyDescent="0.3"/>
  <cols>
    <col min="1" max="1" width="31.88671875" customWidth="1"/>
    <col min="2" max="3" width="8.109375" bestFit="1" customWidth="1"/>
    <col min="4" max="4" width="8.44140625" bestFit="1" customWidth="1"/>
    <col min="5" max="5" width="8.44140625" customWidth="1"/>
    <col min="6" max="6" width="11.44140625" customWidth="1"/>
  </cols>
  <sheetData>
    <row r="1" spans="1:8" s="50" customFormat="1" ht="15" customHeight="1" x14ac:dyDescent="0.3">
      <c r="A1" s="193" t="s">
        <v>160</v>
      </c>
      <c r="B1" s="194"/>
      <c r="C1" s="194"/>
      <c r="D1" s="194"/>
      <c r="E1" s="194"/>
      <c r="F1" s="194"/>
      <c r="G1" s="195"/>
      <c r="H1" s="195"/>
    </row>
    <row r="2" spans="1:8" s="50" customFormat="1" ht="12.75" x14ac:dyDescent="0.2">
      <c r="A2" s="51"/>
    </row>
    <row r="4" spans="1:8" x14ac:dyDescent="0.3">
      <c r="A4" s="196" t="s">
        <v>34</v>
      </c>
      <c r="B4" s="196"/>
      <c r="C4" s="196"/>
      <c r="D4" s="196"/>
      <c r="E4" s="196"/>
      <c r="F4" s="196"/>
    </row>
    <row r="5" spans="1:8" ht="39" customHeight="1" x14ac:dyDescent="0.3">
      <c r="A5" s="60"/>
      <c r="B5" s="191">
        <v>41455</v>
      </c>
      <c r="C5" s="191">
        <v>41547</v>
      </c>
      <c r="D5" s="112">
        <v>41639</v>
      </c>
      <c r="E5" s="191">
        <v>41729</v>
      </c>
      <c r="F5" s="111" t="s">
        <v>197</v>
      </c>
    </row>
    <row r="6" spans="1:8" x14ac:dyDescent="0.3">
      <c r="A6" s="62" t="s">
        <v>146</v>
      </c>
      <c r="B6" s="59">
        <v>4166.9732489999997</v>
      </c>
      <c r="C6" s="59">
        <v>4324.2370000000001</v>
      </c>
      <c r="D6" s="59">
        <v>5168.2060000000001</v>
      </c>
      <c r="E6" s="59">
        <v>5431.1229999999996</v>
      </c>
      <c r="F6" s="61">
        <v>262.91699999999946</v>
      </c>
    </row>
    <row r="7" spans="1:8" x14ac:dyDescent="0.3">
      <c r="A7" s="56" t="s">
        <v>147</v>
      </c>
      <c r="B7" s="53">
        <v>643.81075099999998</v>
      </c>
      <c r="C7" s="53">
        <v>709.41800000000001</v>
      </c>
      <c r="D7" s="53">
        <v>1021.163</v>
      </c>
      <c r="E7" s="53">
        <v>1328.01</v>
      </c>
      <c r="F7" s="54">
        <v>306.84699999999998</v>
      </c>
    </row>
    <row r="8" spans="1:8" x14ac:dyDescent="0.3">
      <c r="A8" s="56" t="s">
        <v>148</v>
      </c>
      <c r="B8" s="53">
        <v>309.39069999999998</v>
      </c>
      <c r="C8" s="53">
        <v>529.19150000000002</v>
      </c>
      <c r="D8" s="53">
        <v>549.86300000000006</v>
      </c>
      <c r="E8" s="53">
        <v>443.41800000000001</v>
      </c>
      <c r="F8" s="54">
        <v>-106.44500000000005</v>
      </c>
    </row>
    <row r="9" spans="1:8" ht="25.5" x14ac:dyDescent="0.3">
      <c r="A9" s="56" t="s">
        <v>149</v>
      </c>
      <c r="B9" s="53">
        <v>749.27880000000005</v>
      </c>
      <c r="C9" s="53">
        <v>823.73771599999998</v>
      </c>
      <c r="D9" s="53">
        <v>870.62452000000008</v>
      </c>
      <c r="E9" s="53">
        <v>54.280586999999997</v>
      </c>
      <c r="F9" s="54">
        <v>-816.34393300000011</v>
      </c>
    </row>
    <row r="10" spans="1:8" ht="25.5" x14ac:dyDescent="0.3">
      <c r="A10" s="56" t="s">
        <v>150</v>
      </c>
      <c r="B10" s="53">
        <v>391.59740000000005</v>
      </c>
      <c r="C10" s="53">
        <v>1074.2286000000001</v>
      </c>
      <c r="D10" s="53">
        <v>1218.742</v>
      </c>
      <c r="E10" s="53">
        <v>245.961624</v>
      </c>
      <c r="F10" s="54">
        <v>-972.78037599999993</v>
      </c>
    </row>
    <row r="11" spans="1:8" x14ac:dyDescent="0.3">
      <c r="A11" s="56" t="s">
        <v>151</v>
      </c>
      <c r="B11" s="53">
        <v>2942.0649969999999</v>
      </c>
      <c r="C11" s="53">
        <v>2170.0540000000001</v>
      </c>
      <c r="D11" s="53">
        <v>2954.0650000000001</v>
      </c>
      <c r="E11" s="53">
        <v>3034.0650000000001</v>
      </c>
      <c r="F11" s="54">
        <v>80</v>
      </c>
    </row>
    <row r="12" spans="1:8" x14ac:dyDescent="0.3">
      <c r="A12" s="62" t="s">
        <v>45</v>
      </c>
      <c r="B12" s="59">
        <v>23323.773516000001</v>
      </c>
      <c r="C12" s="59">
        <v>23094.725300000002</v>
      </c>
      <c r="D12" s="59">
        <v>21870.743999999999</v>
      </c>
      <c r="E12" s="59">
        <v>23907.844000000001</v>
      </c>
      <c r="F12" s="61">
        <v>2037.1000000000022</v>
      </c>
    </row>
    <row r="13" spans="1:8" x14ac:dyDescent="0.3">
      <c r="A13" s="56" t="s">
        <v>152</v>
      </c>
      <c r="B13" s="53">
        <v>1860.259</v>
      </c>
      <c r="C13" s="53">
        <v>526.63400000000001</v>
      </c>
      <c r="D13" s="53">
        <v>314.37099999999998</v>
      </c>
      <c r="E13" s="53">
        <v>1373.6780000000001</v>
      </c>
      <c r="F13" s="54">
        <v>1059.3070000000002</v>
      </c>
    </row>
    <row r="14" spans="1:8" ht="25.5" x14ac:dyDescent="0.3">
      <c r="A14" s="56" t="s">
        <v>153</v>
      </c>
      <c r="B14" s="53">
        <v>20937.718000000001</v>
      </c>
      <c r="C14" s="53">
        <v>22054.4198</v>
      </c>
      <c r="D14" s="53">
        <v>21000.858</v>
      </c>
      <c r="E14" s="53">
        <v>21887.859</v>
      </c>
      <c r="F14" s="54">
        <v>887.0010000000002</v>
      </c>
    </row>
    <row r="15" spans="1:8" x14ac:dyDescent="0.3">
      <c r="A15" s="62" t="s">
        <v>154</v>
      </c>
      <c r="B15" s="59">
        <v>27490.745620559996</v>
      </c>
      <c r="C15" s="59">
        <v>27418.963080200007</v>
      </c>
      <c r="D15" s="59">
        <v>27038.950425110001</v>
      </c>
      <c r="E15" s="59">
        <v>29338.967199999999</v>
      </c>
      <c r="F15" s="61">
        <v>2300.0167748899985</v>
      </c>
    </row>
    <row r="16" spans="1:8" x14ac:dyDescent="0.3">
      <c r="A16" s="56" t="s">
        <v>155</v>
      </c>
      <c r="B16" s="53">
        <v>2.3039999999999998</v>
      </c>
      <c r="C16" s="53">
        <v>2.4350000000000001</v>
      </c>
      <c r="D16" s="53">
        <v>6.1769999999999996</v>
      </c>
      <c r="E16" s="53">
        <v>5.117</v>
      </c>
      <c r="F16" s="54">
        <v>-1.0599999999999996</v>
      </c>
    </row>
    <row r="17" spans="1:8" x14ac:dyDescent="0.3">
      <c r="A17" s="56" t="s">
        <v>156</v>
      </c>
      <c r="B17" s="53">
        <v>476.51059999999995</v>
      </c>
      <c r="C17" s="53">
        <v>548.20519999999999</v>
      </c>
      <c r="D17" s="53">
        <v>475.48744949999997</v>
      </c>
      <c r="E17" s="53">
        <v>417.16500000000002</v>
      </c>
      <c r="F17" s="54">
        <v>-58.322449499999948</v>
      </c>
    </row>
    <row r="18" spans="1:8" ht="25.5" x14ac:dyDescent="0.3">
      <c r="A18" s="56" t="s">
        <v>157</v>
      </c>
      <c r="B18" s="53">
        <v>21234.912700000001</v>
      </c>
      <c r="C18" s="53">
        <v>22079.091</v>
      </c>
      <c r="D18" s="53">
        <v>20306.494999999999</v>
      </c>
      <c r="E18" s="53">
        <v>21453.526000000002</v>
      </c>
      <c r="F18" s="54">
        <v>1147.0310000000027</v>
      </c>
    </row>
    <row r="19" spans="1:8" ht="25.5" x14ac:dyDescent="0.3">
      <c r="A19" s="56" t="s">
        <v>158</v>
      </c>
      <c r="B19" s="53">
        <v>0</v>
      </c>
      <c r="C19" s="53">
        <v>0</v>
      </c>
      <c r="D19" s="53">
        <v>0</v>
      </c>
      <c r="E19" s="53">
        <v>0</v>
      </c>
      <c r="F19" s="54">
        <v>0</v>
      </c>
    </row>
    <row r="20" spans="1:8" x14ac:dyDescent="0.3">
      <c r="A20" s="56" t="s">
        <v>159</v>
      </c>
      <c r="B20" s="53">
        <v>2999.8777690000002</v>
      </c>
      <c r="C20" s="53">
        <v>1723.354</v>
      </c>
      <c r="D20" s="53">
        <v>2894.1183849999998</v>
      </c>
      <c r="E20" s="53">
        <v>3392.154</v>
      </c>
      <c r="F20" s="54">
        <v>498.03561500000023</v>
      </c>
    </row>
    <row r="21" spans="1:8" x14ac:dyDescent="0.3">
      <c r="A21" s="58" t="s">
        <v>91</v>
      </c>
      <c r="B21" s="57">
        <v>816.32590000000005</v>
      </c>
      <c r="C21" s="57">
        <v>727.49099999999999</v>
      </c>
      <c r="D21" s="57">
        <v>1241.9002</v>
      </c>
      <c r="E21" s="57">
        <v>1210.2639999999999</v>
      </c>
      <c r="F21" s="55">
        <v>-31.636200000000144</v>
      </c>
    </row>
    <row r="25" spans="1:8" x14ac:dyDescent="0.3">
      <c r="A25" s="193" t="s">
        <v>169</v>
      </c>
      <c r="B25" s="194"/>
      <c r="C25" s="194"/>
      <c r="D25" s="194"/>
      <c r="E25" s="194"/>
      <c r="F25" s="194"/>
      <c r="G25" s="195"/>
      <c r="H25" s="195"/>
    </row>
    <row r="26" spans="1:8" x14ac:dyDescent="0.3">
      <c r="A26" s="64"/>
      <c r="B26" s="65"/>
      <c r="C26" s="65"/>
      <c r="D26" s="65"/>
      <c r="E26" s="179"/>
      <c r="F26" s="65"/>
      <c r="G26" s="66"/>
      <c r="H26" s="66"/>
    </row>
    <row r="27" spans="1:8" x14ac:dyDescent="0.3">
      <c r="B27" s="49"/>
      <c r="E27" s="49" t="s">
        <v>34</v>
      </c>
    </row>
    <row r="28" spans="1:8" x14ac:dyDescent="0.3">
      <c r="A28" s="67"/>
      <c r="B28" s="110">
        <v>41455</v>
      </c>
      <c r="C28" s="110">
        <v>41547</v>
      </c>
      <c r="D28" s="110">
        <v>41639</v>
      </c>
      <c r="E28" s="110">
        <v>41729</v>
      </c>
    </row>
    <row r="29" spans="1:8" x14ac:dyDescent="0.3">
      <c r="A29" s="69" t="s">
        <v>161</v>
      </c>
      <c r="B29" s="108">
        <v>1344317.2679630001</v>
      </c>
      <c r="C29" s="70">
        <v>1368550.7251154389</v>
      </c>
      <c r="D29" s="108">
        <v>862097.35145299998</v>
      </c>
      <c r="E29" s="70">
        <v>1192318.6032892254</v>
      </c>
    </row>
    <row r="30" spans="1:8" x14ac:dyDescent="0.3">
      <c r="A30" s="68" t="s">
        <v>162</v>
      </c>
      <c r="B30" s="107">
        <v>5764.9355860000005</v>
      </c>
      <c r="C30" s="54">
        <v>6030.4917572426002</v>
      </c>
      <c r="D30" s="107">
        <v>1721.229374</v>
      </c>
      <c r="E30" s="54">
        <v>5102.5032719999999</v>
      </c>
    </row>
    <row r="31" spans="1:8" x14ac:dyDescent="0.3">
      <c r="A31" s="71" t="s">
        <v>163</v>
      </c>
      <c r="B31" s="107">
        <v>192.86742000000001</v>
      </c>
      <c r="C31" s="54">
        <v>115.60344000000001</v>
      </c>
      <c r="D31" s="107">
        <v>32.165040000000005</v>
      </c>
      <c r="E31" s="54">
        <v>0.14396</v>
      </c>
    </row>
    <row r="32" spans="1:8" x14ac:dyDescent="0.3">
      <c r="A32" s="68" t="s">
        <v>164</v>
      </c>
      <c r="B32" s="107">
        <v>99993.723005000007</v>
      </c>
      <c r="C32" s="54">
        <v>46721.989095607038</v>
      </c>
      <c r="D32" s="107">
        <v>51798.710493999999</v>
      </c>
      <c r="E32" s="54">
        <v>64071.504308000003</v>
      </c>
    </row>
    <row r="33" spans="1:5" x14ac:dyDescent="0.3">
      <c r="A33" s="71" t="s">
        <v>163</v>
      </c>
      <c r="B33" s="107">
        <v>1522.710065</v>
      </c>
      <c r="C33" s="54">
        <v>847.4166226166401</v>
      </c>
      <c r="D33" s="107">
        <v>577.09102800000005</v>
      </c>
      <c r="E33" s="54">
        <v>4788.0720220000003</v>
      </c>
    </row>
    <row r="34" spans="1:5" x14ac:dyDescent="0.3">
      <c r="A34" s="68" t="s">
        <v>165</v>
      </c>
      <c r="B34" s="107">
        <v>105080.178636</v>
      </c>
      <c r="C34" s="54">
        <v>72231.629285610004</v>
      </c>
      <c r="D34" s="107">
        <v>92102.081646000006</v>
      </c>
      <c r="E34" s="54">
        <v>73273.036221999995</v>
      </c>
    </row>
    <row r="35" spans="1:5" x14ac:dyDescent="0.3">
      <c r="A35" s="71" t="s">
        <v>163</v>
      </c>
      <c r="B35" s="107">
        <v>3320.164127</v>
      </c>
      <c r="C35" s="54">
        <v>3690.9890740000001</v>
      </c>
      <c r="D35" s="107">
        <v>1838.489008</v>
      </c>
      <c r="E35" s="54">
        <v>19704.340919999999</v>
      </c>
    </row>
    <row r="36" spans="1:5" x14ac:dyDescent="0.3">
      <c r="A36" s="68" t="s">
        <v>166</v>
      </c>
      <c r="B36" s="107">
        <v>1133478.430736</v>
      </c>
      <c r="C36" s="54">
        <v>1243566.6149769793</v>
      </c>
      <c r="D36" s="107">
        <v>716475.32993899996</v>
      </c>
      <c r="E36" s="54">
        <v>1049871.5594872253</v>
      </c>
    </row>
    <row r="37" spans="1:5" x14ac:dyDescent="0.3">
      <c r="A37" s="71" t="s">
        <v>163</v>
      </c>
      <c r="B37" s="107">
        <v>727.00516900000002</v>
      </c>
      <c r="C37" s="54">
        <v>200.029854</v>
      </c>
      <c r="D37" s="107">
        <v>185.28280000000001</v>
      </c>
      <c r="E37" s="54">
        <v>61.412393000000002</v>
      </c>
    </row>
    <row r="38" spans="1:5" x14ac:dyDescent="0.3">
      <c r="A38" s="69" t="s">
        <v>167</v>
      </c>
      <c r="B38" s="108">
        <v>82375.615590000001</v>
      </c>
      <c r="C38" s="70">
        <v>95874.1068283028</v>
      </c>
      <c r="D38" s="108">
        <v>54457.131932000004</v>
      </c>
      <c r="E38" s="70">
        <v>100920.96045</v>
      </c>
    </row>
    <row r="39" spans="1:5" x14ac:dyDescent="0.3">
      <c r="A39" s="68" t="s">
        <v>162</v>
      </c>
      <c r="B39" s="107">
        <v>1056.1023050000001</v>
      </c>
      <c r="C39" s="54">
        <v>2.9118900000000001</v>
      </c>
      <c r="D39" s="107">
        <v>319.07293800000002</v>
      </c>
      <c r="E39" s="54">
        <v>2994.3078860000001</v>
      </c>
    </row>
    <row r="40" spans="1:5" x14ac:dyDescent="0.3">
      <c r="A40" s="71" t="s">
        <v>163</v>
      </c>
      <c r="B40" s="107">
        <v>1055.3079</v>
      </c>
      <c r="C40" s="54">
        <v>0.111</v>
      </c>
      <c r="D40" s="107">
        <v>37.886800000000001</v>
      </c>
      <c r="E40" s="54">
        <v>2961.2494360000001</v>
      </c>
    </row>
    <row r="41" spans="1:5" x14ac:dyDescent="0.3">
      <c r="A41" s="68" t="s">
        <v>164</v>
      </c>
      <c r="B41" s="107">
        <v>299.80956400000002</v>
      </c>
      <c r="C41" s="54">
        <v>454.38885800531199</v>
      </c>
      <c r="D41" s="107">
        <v>228.32717</v>
      </c>
      <c r="E41" s="54">
        <v>171.853995</v>
      </c>
    </row>
    <row r="42" spans="1:5" x14ac:dyDescent="0.3">
      <c r="A42" s="71" t="s">
        <v>163</v>
      </c>
      <c r="B42" s="107">
        <v>217.061002</v>
      </c>
      <c r="C42" s="54">
        <v>378.25067400531202</v>
      </c>
      <c r="D42" s="107">
        <v>228.32717</v>
      </c>
      <c r="E42" s="54">
        <v>171.853995</v>
      </c>
    </row>
    <row r="43" spans="1:5" x14ac:dyDescent="0.3">
      <c r="A43" s="68" t="s">
        <v>165</v>
      </c>
      <c r="B43" s="107">
        <v>3056.6626729999998</v>
      </c>
      <c r="C43" s="54">
        <v>7713.327332297491</v>
      </c>
      <c r="D43" s="107">
        <v>6519.6714160000001</v>
      </c>
      <c r="E43" s="54">
        <v>7768.8854510000001</v>
      </c>
    </row>
    <row r="44" spans="1:5" x14ac:dyDescent="0.3">
      <c r="A44" s="71" t="s">
        <v>163</v>
      </c>
      <c r="B44" s="107">
        <v>205.99889999999999</v>
      </c>
      <c r="C44" s="54">
        <v>597.30651399999999</v>
      </c>
      <c r="D44" s="107">
        <v>0</v>
      </c>
      <c r="E44" s="54">
        <v>490.70338600000002</v>
      </c>
    </row>
    <row r="45" spans="1:5" x14ac:dyDescent="0.3">
      <c r="A45" s="68" t="s">
        <v>166</v>
      </c>
      <c r="B45" s="107">
        <v>77963.041047999985</v>
      </c>
      <c r="C45" s="54">
        <v>87703.478747999994</v>
      </c>
      <c r="D45" s="107">
        <v>47390.060408000005</v>
      </c>
      <c r="E45" s="54">
        <v>89985.913117999997</v>
      </c>
    </row>
    <row r="46" spans="1:5" x14ac:dyDescent="0.3">
      <c r="A46" s="72" t="s">
        <v>163</v>
      </c>
      <c r="B46" s="109">
        <v>0</v>
      </c>
      <c r="C46" s="55">
        <v>0</v>
      </c>
      <c r="D46" s="109">
        <v>185.28280000000001</v>
      </c>
      <c r="E46" s="55">
        <v>61.412393000000002</v>
      </c>
    </row>
    <row r="47" spans="1:5" x14ac:dyDescent="0.3">
      <c r="A47" s="63"/>
      <c r="B47" s="63"/>
      <c r="C47" s="63"/>
      <c r="D47" s="63"/>
      <c r="E47" s="63"/>
    </row>
    <row r="48" spans="1:5" x14ac:dyDescent="0.3">
      <c r="A48" s="63" t="s">
        <v>168</v>
      </c>
      <c r="B48" s="63"/>
      <c r="C48" s="63"/>
      <c r="D48" s="63"/>
      <c r="E48" s="63"/>
    </row>
  </sheetData>
  <mergeCells count="3">
    <mergeCell ref="A1:H1"/>
    <mergeCell ref="A25:H25"/>
    <mergeCell ref="A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Table 1.</vt:lpstr>
      <vt:lpstr>Table 2.</vt:lpstr>
      <vt:lpstr>Table 3.</vt:lpstr>
      <vt:lpstr>Table 4.</vt:lpstr>
      <vt:lpstr>Table 5.</vt:lpstr>
      <vt:lpstr>Table 6.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Lusine Harutyunyan</dc:creator>
  <cp:lastModifiedBy>Hayk Babayan</cp:lastModifiedBy>
  <dcterms:created xsi:type="dcterms:W3CDTF">2013-11-01T06:40:03Z</dcterms:created>
  <dcterms:modified xsi:type="dcterms:W3CDTF">2014-05-26T10:32:49Z</dcterms:modified>
</cp:coreProperties>
</file>