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8.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9.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0.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1.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2.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3.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4.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5.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6.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7.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0.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1.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3.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4.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5.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6.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7.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8.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49.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0.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1.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3.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4.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5.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6.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57.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58.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59.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0.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1.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une.karapetyan\Desktop\pdf\"/>
    </mc:Choice>
  </mc:AlternateContent>
  <xr:revisionPtr revIDLastSave="0" documentId="8_{703BDF1D-8310-4134-82E5-EBA272B0496F}" xr6:coauthVersionLast="47" xr6:coauthVersionMax="47" xr10:uidLastSave="{00000000-0000-0000-0000-000000000000}"/>
  <bookViews>
    <workbookView xWindow="-120" yWindow="-120" windowWidth="29040" windowHeight="15840" tabRatio="803" firstSheet="50" activeTab="52" xr2:uid="{00000000-000D-0000-FFFF-FFFF00000000}"/>
  </bookViews>
  <sheets>
    <sheet name="Figure 2.1" sheetId="1" r:id="rId1"/>
    <sheet name="Figure 3.A.1" sheetId="3" r:id="rId2"/>
    <sheet name="Figure 3.A.2" sheetId="4" r:id="rId3"/>
    <sheet name="Figure 3.A.3" sheetId="87" r:id="rId4"/>
    <sheet name="Figure B.1.1" sheetId="125" r:id="rId5"/>
    <sheet name="Figure B.1.2" sheetId="126" r:id="rId6"/>
    <sheet name="Figure 3.A.4" sheetId="93" r:id="rId7"/>
    <sheet name="Figure 3.A.5" sheetId="88" r:id="rId8"/>
    <sheet name="Figure 3.A.6" sheetId="7" r:id="rId9"/>
    <sheet name="Figure 3.A.7" sheetId="95" r:id="rId10"/>
    <sheet name="Figure 3.A.8" sheetId="11" r:id="rId11"/>
    <sheet name="Figure 3.A.9" sheetId="89" r:id="rId12"/>
    <sheet name="Figure 3.A.10" sheetId="13" r:id="rId13"/>
    <sheet name="Figure 3.A.11" sheetId="14" r:id="rId14"/>
    <sheet name="Figure 3.A.12" sheetId="15" r:id="rId15"/>
    <sheet name="Figure 3.B.1" sheetId="19" r:id="rId16"/>
    <sheet name="Figure 3.B.2" sheetId="131" r:id="rId17"/>
    <sheet name="Figure 3.B.3" sheetId="24" r:id="rId18"/>
    <sheet name="Figure 3.B.4" sheetId="22" r:id="rId19"/>
    <sheet name="Figure 3.B.5 " sheetId="117" r:id="rId20"/>
    <sheet name="Figure 3.B.6" sheetId="21" r:id="rId21"/>
    <sheet name="Figure3.B.7" sheetId="130" r:id="rId22"/>
    <sheet name="Figure 3.B.8" sheetId="50" r:id="rId23"/>
    <sheet name="Figure 3.B.9" sheetId="54" r:id="rId24"/>
    <sheet name="Figure 3.B.10" sheetId="133" r:id="rId25"/>
    <sheet name="Figure 3.B.11" sheetId="118" r:id="rId26"/>
    <sheet name="Figure B.2.1" sheetId="127" r:id="rId27"/>
    <sheet name="Figure 3.C.1" sheetId="25" r:id="rId28"/>
    <sheet name="Figure 3.C.2" sheetId="96" r:id="rId29"/>
    <sheet name="Figure 3.C.3" sheetId="27" r:id="rId30"/>
    <sheet name="Figure 3.C.4" sheetId="28" r:id="rId31"/>
    <sheet name="Figure 3.C.5" sheetId="29" r:id="rId32"/>
    <sheet name="Figure 3.C.6" sheetId="31" r:id="rId33"/>
    <sheet name="Figure 3.C.7" sheetId="97" r:id="rId34"/>
    <sheet name="Figure 3.C.8" sheetId="32" r:id="rId35"/>
    <sheet name="Figure 3.D.1" sheetId="33" r:id="rId36"/>
    <sheet name="Figure 3.D.2" sheetId="36" r:id="rId37"/>
    <sheet name="Figure 3.D.3" sheetId="37" r:id="rId38"/>
    <sheet name="Figure 3.D.4" sheetId="41" r:id="rId39"/>
    <sheet name="Figure 3.D.5" sheetId="43" r:id="rId40"/>
    <sheet name="Figure 3.D.6" sheetId="48" r:id="rId41"/>
    <sheet name="Figure B.3.1" sheetId="81" r:id="rId42"/>
    <sheet name="Figure B.3.2" sheetId="82" r:id="rId43"/>
    <sheet name="Figure B.3.3" sheetId="85" r:id="rId44"/>
    <sheet name="Figure B.3.4" sheetId="86" r:id="rId45"/>
    <sheet name="Figure 3.F.1" sheetId="119" r:id="rId46"/>
    <sheet name="Figure 3.F.2" sheetId="120" r:id="rId47"/>
    <sheet name="Figure 3.F.3" sheetId="132" r:id="rId48"/>
    <sheet name="Figure 3.F.4" sheetId="123" r:id="rId49"/>
    <sheet name="Figure 3.F.5" sheetId="122" r:id="rId50"/>
    <sheet name="Figure 3.F.6" sheetId="124" r:id="rId51"/>
    <sheet name="Figure 3.F.7" sheetId="63" r:id="rId52"/>
    <sheet name="Figure 3.F.8" sheetId="64" r:id="rId53"/>
    <sheet name="Figure 3.F.9" sheetId="66" r:id="rId54"/>
    <sheet name="DNU Figure 3.F.7" sheetId="67" state="hidden" r:id="rId55"/>
    <sheet name="Figure 3.F.10" sheetId="68" r:id="rId56"/>
    <sheet name="Figure 3.F.11" sheetId="69" r:id="rId57"/>
    <sheet name="Figure 3.F.12" sheetId="70" r:id="rId58"/>
    <sheet name="Figure 3.F.13" sheetId="71" r:id="rId59"/>
    <sheet name="Figure 3.F.14" sheetId="72" r:id="rId60"/>
  </sheets>
  <externalReferences>
    <externalReference r:id="rId61"/>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4" l="1"/>
  <c r="F75" i="4"/>
  <c r="G74" i="4"/>
  <c r="F74" i="4"/>
  <c r="G73" i="4"/>
  <c r="F73" i="4"/>
  <c r="G72" i="4"/>
  <c r="F72" i="4"/>
  <c r="G71" i="4"/>
  <c r="F71" i="4"/>
  <c r="G70" i="4"/>
  <c r="F70" i="4"/>
  <c r="G69" i="4"/>
  <c r="F69" i="4"/>
  <c r="G68" i="4"/>
  <c r="F68" i="4"/>
  <c r="G67" i="4"/>
  <c r="F67" i="4"/>
  <c r="G66" i="4"/>
  <c r="F66" i="4"/>
  <c r="G65" i="4"/>
  <c r="F65" i="4"/>
  <c r="G64" i="4"/>
  <c r="F64" i="4"/>
  <c r="G63" i="4"/>
  <c r="F63" i="4"/>
  <c r="G62" i="4"/>
  <c r="F62" i="4"/>
  <c r="G61" i="4"/>
  <c r="F61" i="4"/>
  <c r="G60" i="4"/>
  <c r="F60" i="4"/>
  <c r="G59" i="4"/>
  <c r="F59" i="4"/>
  <c r="G58" i="4"/>
  <c r="F58" i="4"/>
  <c r="G57" i="4"/>
  <c r="F57" i="4"/>
  <c r="G56" i="4"/>
  <c r="F56" i="4"/>
  <c r="G55" i="4"/>
  <c r="F55" i="4"/>
  <c r="G54" i="4"/>
  <c r="F54" i="4"/>
  <c r="G53" i="4"/>
  <c r="F53" i="4"/>
  <c r="G52" i="4"/>
  <c r="F52" i="4"/>
  <c r="G51" i="4"/>
  <c r="F51" i="4"/>
  <c r="G50" i="4"/>
  <c r="F50" i="4"/>
  <c r="G49" i="4"/>
  <c r="F49"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F26" i="4"/>
  <c r="G25" i="4"/>
  <c r="F25" i="4"/>
  <c r="G24" i="4"/>
  <c r="F24" i="4"/>
  <c r="G23" i="4"/>
  <c r="F23" i="4"/>
  <c r="G22" i="4"/>
  <c r="F22" i="4"/>
  <c r="G21" i="4"/>
  <c r="F21" i="4"/>
  <c r="G20" i="4"/>
  <c r="F20" i="4"/>
  <c r="G19" i="4"/>
  <c r="F19" i="4"/>
  <c r="G18" i="4"/>
  <c r="F18" i="4"/>
  <c r="G17" i="4"/>
  <c r="F17" i="4"/>
  <c r="G16" i="4"/>
  <c r="F16" i="4"/>
  <c r="G15" i="4"/>
  <c r="F15" i="4"/>
  <c r="G14" i="4"/>
  <c r="F14" i="4"/>
  <c r="G13" i="4"/>
  <c r="F13" i="4"/>
  <c r="G12" i="4"/>
  <c r="F12" i="4"/>
  <c r="G11" i="4"/>
  <c r="F11" i="4"/>
  <c r="G10" i="4"/>
  <c r="F10" i="4"/>
  <c r="G9" i="4"/>
  <c r="F9" i="4"/>
  <c r="G8" i="4"/>
  <c r="F8" i="4"/>
  <c r="G7" i="4"/>
  <c r="F7" i="4"/>
  <c r="C87" i="131" l="1"/>
  <c r="D22" i="54" l="1"/>
  <c r="D34" i="54"/>
  <c r="D33" i="54"/>
  <c r="D32" i="54"/>
  <c r="D31" i="54"/>
  <c r="D30" i="54"/>
  <c r="D29" i="54"/>
  <c r="D28" i="54"/>
  <c r="D27" i="54"/>
  <c r="D26" i="54"/>
  <c r="D25" i="54"/>
  <c r="D24" i="54"/>
  <c r="D23" i="54"/>
  <c r="C86" i="131" l="1"/>
  <c r="C85" i="131"/>
  <c r="C84" i="131"/>
  <c r="C83" i="131"/>
  <c r="C82" i="131"/>
  <c r="C81" i="131"/>
  <c r="C80" i="131"/>
  <c r="C79" i="131"/>
  <c r="C78" i="131"/>
  <c r="C77" i="131"/>
  <c r="C76" i="131"/>
  <c r="C75" i="131"/>
  <c r="C74" i="131"/>
  <c r="C73" i="131"/>
  <c r="C72" i="131"/>
  <c r="C71" i="131"/>
  <c r="C70" i="131"/>
  <c r="C69" i="131"/>
  <c r="C68" i="131"/>
  <c r="C67" i="131"/>
  <c r="C66" i="131"/>
  <c r="C65" i="131"/>
  <c r="C64" i="131"/>
  <c r="C63" i="131"/>
  <c r="C62" i="131"/>
  <c r="C61" i="131"/>
  <c r="C60" i="131"/>
  <c r="C59" i="131"/>
  <c r="C58" i="131"/>
  <c r="C57" i="131"/>
  <c r="C56" i="131"/>
  <c r="C55" i="131"/>
  <c r="C54" i="131"/>
  <c r="C53" i="131"/>
  <c r="C52" i="131"/>
  <c r="C51" i="131"/>
  <c r="C50" i="131"/>
  <c r="C49" i="131"/>
  <c r="C48" i="131"/>
  <c r="C47" i="131"/>
  <c r="C46" i="131"/>
  <c r="C45" i="131"/>
  <c r="C44" i="131"/>
  <c r="C43" i="131"/>
  <c r="C42" i="131"/>
  <c r="C41" i="131"/>
  <c r="C40" i="131"/>
  <c r="C39" i="131"/>
  <c r="C38" i="131"/>
  <c r="C37" i="131"/>
  <c r="C36" i="131"/>
  <c r="C35" i="131"/>
  <c r="C34" i="131"/>
  <c r="C33" i="131"/>
  <c r="C32" i="131"/>
  <c r="C31" i="131"/>
  <c r="C30" i="131"/>
  <c r="C29" i="131"/>
  <c r="C28" i="131"/>
  <c r="C27" i="131"/>
  <c r="C26" i="131"/>
  <c r="C25" i="131"/>
  <c r="C24" i="131"/>
  <c r="C23" i="131"/>
  <c r="C22" i="131"/>
  <c r="C21" i="131"/>
  <c r="C20" i="131"/>
  <c r="C19" i="131"/>
  <c r="C18" i="131"/>
  <c r="C17" i="131"/>
  <c r="C16" i="131"/>
  <c r="C15" i="131"/>
  <c r="C14" i="131"/>
  <c r="C1" i="29" l="1"/>
  <c r="D1" i="29" s="1"/>
  <c r="E1" i="29" s="1"/>
  <c r="F1" i="29" s="1"/>
  <c r="G1" i="29" s="1"/>
  <c r="H1" i="29" s="1"/>
  <c r="I1" i="29" s="1"/>
  <c r="J1" i="29" s="1"/>
  <c r="K1" i="29" s="1"/>
  <c r="L1" i="29" s="1"/>
  <c r="M1" i="29" s="1"/>
  <c r="N1" i="29" s="1"/>
  <c r="O1" i="29" s="1"/>
  <c r="P1" i="29" s="1"/>
  <c r="Q1" i="29" s="1"/>
  <c r="R1" i="29" s="1"/>
  <c r="S1" i="29" s="1"/>
  <c r="T1" i="29" s="1"/>
  <c r="U1" i="29" s="1"/>
  <c r="V1" i="29" s="1"/>
  <c r="W1" i="29" s="1"/>
  <c r="X1" i="29" s="1"/>
  <c r="Y1" i="29" s="1"/>
  <c r="Z1" i="29" s="1"/>
  <c r="AA1" i="29" s="1"/>
  <c r="AB1" i="29" s="1"/>
  <c r="AC1" i="29" s="1"/>
  <c r="AD1" i="29" s="1"/>
  <c r="AE1" i="29" s="1"/>
  <c r="AF1" i="29" s="1"/>
  <c r="AG1" i="29" s="1"/>
  <c r="AH1" i="29" s="1"/>
  <c r="AI1" i="29" s="1"/>
  <c r="AJ1" i="29" s="1"/>
  <c r="AK1" i="29" s="1"/>
  <c r="AL1" i="29" s="1"/>
  <c r="AM1" i="29" s="1"/>
  <c r="AN1" i="29" s="1"/>
  <c r="AO1" i="29" s="1"/>
  <c r="AP1" i="29" s="1"/>
  <c r="AQ1" i="29" s="1"/>
  <c r="AR1" i="29" s="1"/>
  <c r="AS1" i="29" s="1"/>
  <c r="AT1" i="29" s="1"/>
  <c r="AU1" i="29" s="1"/>
  <c r="AV1" i="29" s="1"/>
  <c r="AW1" i="29" s="1"/>
  <c r="AX1" i="29" s="1"/>
  <c r="AY1" i="29" s="1"/>
  <c r="AZ1" i="29" s="1"/>
  <c r="BA1" i="29" s="1"/>
  <c r="BB1" i="29" s="1"/>
  <c r="BC1" i="29" s="1"/>
  <c r="BD1" i="29" s="1"/>
  <c r="BE1" i="29" s="1"/>
  <c r="BF1" i="29" s="1"/>
  <c r="BG1" i="29" s="1"/>
  <c r="BH1" i="29" s="1"/>
  <c r="BI1" i="29" s="1"/>
  <c r="BJ1" i="29" s="1"/>
  <c r="BK1" i="29" s="1"/>
  <c r="BL1" i="29" s="1"/>
  <c r="BM1" i="29" s="1"/>
  <c r="BN1" i="29" s="1"/>
  <c r="BO1" i="29" s="1"/>
  <c r="BP1" i="29" s="1"/>
  <c r="BQ1" i="29" s="1"/>
  <c r="BR1" i="29" s="1"/>
  <c r="BS1" i="29" s="1"/>
  <c r="BT1" i="29" s="1"/>
  <c r="BU1" i="29" s="1"/>
  <c r="BV1" i="29" s="1"/>
  <c r="BW1" i="29" s="1"/>
  <c r="BX1" i="29" s="1"/>
  <c r="BY1" i="29" s="1"/>
  <c r="BZ1" i="29" s="1"/>
  <c r="CA1" i="29" s="1"/>
  <c r="CB1" i="29" s="1"/>
  <c r="CC1" i="29" s="1"/>
  <c r="CD1" i="29" s="1"/>
  <c r="CE1" i="29" s="1"/>
  <c r="CF1" i="29" s="1"/>
  <c r="CG1" i="29" s="1"/>
  <c r="CH1" i="29" s="1"/>
  <c r="CI1" i="29" s="1"/>
  <c r="CJ1" i="29" s="1"/>
  <c r="CK1" i="29" s="1"/>
  <c r="CL1" i="29" s="1"/>
  <c r="CM1" i="29" s="1"/>
  <c r="CN1" i="29" s="1"/>
  <c r="CO1" i="29" s="1"/>
  <c r="CP1" i="29" s="1"/>
  <c r="CQ1" i="29" s="1"/>
  <c r="CR1" i="29" s="1"/>
  <c r="CS1" i="29" s="1"/>
  <c r="CT1" i="29" s="1"/>
  <c r="CU1" i="29" s="1"/>
  <c r="C1" i="31"/>
  <c r="D1" i="31" s="1"/>
  <c r="E1" i="31" s="1"/>
  <c r="F1" i="31" s="1"/>
  <c r="G1" i="31" s="1"/>
  <c r="H1" i="31" s="1"/>
  <c r="I1" i="31" s="1"/>
  <c r="J1" i="31" s="1"/>
  <c r="K1" i="31" s="1"/>
  <c r="L1" i="31" s="1"/>
  <c r="M1" i="31" s="1"/>
  <c r="N1" i="31" s="1"/>
  <c r="O1" i="31" s="1"/>
  <c r="P1" i="31" s="1"/>
  <c r="Q1" i="31" s="1"/>
  <c r="R1" i="31" s="1"/>
  <c r="S1" i="31" s="1"/>
  <c r="T1" i="31" s="1"/>
  <c r="U1" i="31" s="1"/>
  <c r="V1" i="31" s="1"/>
  <c r="W1" i="31" s="1"/>
  <c r="X1" i="31" s="1"/>
  <c r="Y1" i="31" s="1"/>
  <c r="Z1" i="31" s="1"/>
  <c r="AA1" i="31" s="1"/>
  <c r="AB1" i="31" s="1"/>
  <c r="AC1" i="31" s="1"/>
  <c r="AD1" i="31" s="1"/>
  <c r="AE1" i="31" s="1"/>
  <c r="AF1" i="31" s="1"/>
  <c r="AG1" i="31" s="1"/>
  <c r="AH1" i="31" s="1"/>
  <c r="AI1" i="31" s="1"/>
  <c r="AJ1" i="31" s="1"/>
  <c r="AK1" i="31" s="1"/>
  <c r="AL1" i="31" s="1"/>
  <c r="AM1" i="31" s="1"/>
  <c r="AN1" i="31" s="1"/>
  <c r="AO1" i="31" s="1"/>
  <c r="AP1" i="31" s="1"/>
  <c r="AQ1" i="31" s="1"/>
  <c r="AR1" i="31" s="1"/>
  <c r="AS1" i="31" s="1"/>
  <c r="AT1" i="31" s="1"/>
  <c r="AU1" i="31" s="1"/>
  <c r="AV1" i="31" s="1"/>
  <c r="AW1" i="31" s="1"/>
  <c r="AX1" i="31" s="1"/>
  <c r="AY1" i="31" s="1"/>
  <c r="AZ1" i="31" s="1"/>
  <c r="BA1" i="31" s="1"/>
  <c r="BB1" i="31" s="1"/>
  <c r="BC1" i="31" s="1"/>
  <c r="BD1" i="31" s="1"/>
  <c r="BE1" i="31" s="1"/>
  <c r="BF1" i="31" s="1"/>
  <c r="BG1" i="31" s="1"/>
  <c r="BH1" i="31" s="1"/>
  <c r="BI1" i="31" s="1"/>
  <c r="BJ1" i="31" s="1"/>
  <c r="BK1" i="31" s="1"/>
  <c r="BL1" i="31" s="1"/>
  <c r="BM1" i="31" s="1"/>
  <c r="BN1" i="31" s="1"/>
  <c r="BO1" i="31" s="1"/>
  <c r="BP1" i="31" s="1"/>
  <c r="BQ1" i="31" s="1"/>
  <c r="BR1" i="31" s="1"/>
  <c r="BS1" i="31" s="1"/>
  <c r="BT1" i="31" s="1"/>
  <c r="BU1" i="31" s="1"/>
  <c r="BV1" i="31" s="1"/>
  <c r="BW1" i="31" s="1"/>
  <c r="BX1" i="31" s="1"/>
  <c r="BY1" i="31" s="1"/>
  <c r="BZ1" i="31" s="1"/>
  <c r="CA1" i="31" s="1"/>
  <c r="CB1" i="31" s="1"/>
  <c r="CC1" i="31" s="1"/>
  <c r="CD1" i="31" s="1"/>
  <c r="CE1" i="31" s="1"/>
  <c r="CF1" i="31" s="1"/>
  <c r="CG1" i="31" s="1"/>
  <c r="CH1" i="31" s="1"/>
  <c r="CI1" i="31" s="1"/>
  <c r="CJ1" i="31" s="1"/>
  <c r="CK1" i="31" s="1"/>
  <c r="CL1" i="31" s="1"/>
  <c r="CM1" i="31" s="1"/>
  <c r="CN1" i="31" s="1"/>
  <c r="CO1" i="31" s="1"/>
  <c r="CP1" i="31" s="1"/>
  <c r="CQ1" i="31" s="1"/>
  <c r="CR1" i="31" s="1"/>
  <c r="CS1" i="31" s="1"/>
  <c r="CT1" i="31" s="1"/>
  <c r="CU1" i="31" s="1"/>
  <c r="C1" i="27"/>
  <c r="D1" i="27" s="1"/>
  <c r="E1" i="27" s="1"/>
  <c r="F1" i="27" s="1"/>
  <c r="G1" i="27" s="1"/>
  <c r="H1" i="27" s="1"/>
  <c r="I1" i="27" s="1"/>
  <c r="J1" i="27" s="1"/>
  <c r="K1" i="27" s="1"/>
  <c r="L1" i="27" s="1"/>
  <c r="M1" i="27" s="1"/>
  <c r="N1" i="27" s="1"/>
  <c r="O1" i="27" s="1"/>
  <c r="P1" i="27" s="1"/>
  <c r="Q1" i="27" s="1"/>
  <c r="R1" i="27" s="1"/>
  <c r="S1" i="27" s="1"/>
  <c r="T1" i="27" s="1"/>
  <c r="U1" i="27" s="1"/>
  <c r="V1" i="27" s="1"/>
  <c r="W1" i="27" s="1"/>
  <c r="X1" i="27" s="1"/>
  <c r="Y1" i="27" s="1"/>
  <c r="Z1" i="27" s="1"/>
  <c r="AA1" i="27" s="1"/>
  <c r="AB1" i="27" s="1"/>
  <c r="AC1" i="27" s="1"/>
  <c r="AD1" i="27" s="1"/>
  <c r="AE1" i="27" s="1"/>
  <c r="AF1" i="27" s="1"/>
  <c r="AG1" i="27" s="1"/>
  <c r="AH1" i="27" s="1"/>
  <c r="AI1" i="27" s="1"/>
  <c r="AJ1" i="27" s="1"/>
  <c r="AK1" i="27" s="1"/>
  <c r="AL1" i="27" s="1"/>
  <c r="AM1" i="27" s="1"/>
  <c r="AN1" i="27" s="1"/>
  <c r="AO1" i="27" s="1"/>
  <c r="AP1" i="27" s="1"/>
  <c r="AQ1" i="27" s="1"/>
  <c r="AR1" i="27" s="1"/>
  <c r="AS1" i="27" s="1"/>
  <c r="AT1" i="27" s="1"/>
  <c r="AU1" i="27" s="1"/>
  <c r="AV1" i="27" s="1"/>
  <c r="AW1" i="27" s="1"/>
  <c r="AX1" i="27" s="1"/>
  <c r="AY1" i="27" s="1"/>
  <c r="AZ1" i="27" s="1"/>
  <c r="BA1" i="27" s="1"/>
  <c r="BB1" i="27" s="1"/>
  <c r="BC1" i="27" s="1"/>
  <c r="BD1" i="27" s="1"/>
  <c r="BE1" i="27" s="1"/>
  <c r="BF1" i="27" s="1"/>
  <c r="BG1" i="27" s="1"/>
  <c r="BH1" i="27" s="1"/>
  <c r="BI1" i="27" s="1"/>
  <c r="BJ1" i="27" s="1"/>
  <c r="BK1" i="27" s="1"/>
  <c r="BL1" i="27" s="1"/>
  <c r="BM1" i="27" s="1"/>
  <c r="BN1" i="27" s="1"/>
  <c r="BO1" i="27" s="1"/>
  <c r="BP1" i="27" s="1"/>
  <c r="BQ1" i="27" s="1"/>
  <c r="BR1" i="27" s="1"/>
  <c r="BS1" i="27" s="1"/>
  <c r="BT1" i="27" s="1"/>
  <c r="BU1" i="27" s="1"/>
  <c r="BV1" i="27" s="1"/>
  <c r="BW1" i="27" s="1"/>
  <c r="BX1" i="27" s="1"/>
  <c r="BY1" i="27" s="1"/>
  <c r="BZ1" i="27" s="1"/>
  <c r="CA1" i="27" s="1"/>
  <c r="CB1" i="27" s="1"/>
  <c r="CC1" i="27" s="1"/>
  <c r="CD1" i="27" s="1"/>
  <c r="CE1" i="27" s="1"/>
  <c r="CF1" i="27" s="1"/>
  <c r="CG1" i="27" s="1"/>
  <c r="M14" i="1"/>
  <c r="M13" i="1"/>
  <c r="M12" i="1"/>
  <c r="M11" i="1"/>
  <c r="M10" i="1"/>
  <c r="M9" i="1"/>
  <c r="M8" i="1"/>
  <c r="M7" i="1"/>
  <c r="M6" i="1"/>
  <c r="M5" i="1"/>
  <c r="M4" i="1"/>
  <c r="M3" i="1"/>
  <c r="M2" i="1"/>
</calcChain>
</file>

<file path=xl/sharedStrings.xml><?xml version="1.0" encoding="utf-8"?>
<sst xmlns="http://schemas.openxmlformats.org/spreadsheetml/2006/main" count="1491" uniqueCount="536">
  <si>
    <t>Figure 2.1. Alternative Paths for the Policy Rate</t>
  </si>
  <si>
    <t>Case A</t>
  </si>
  <si>
    <t>Case B</t>
  </si>
  <si>
    <t>Market Reference (1Y Bond Rate)</t>
  </si>
  <si>
    <t>Market Reference (Expected Path)</t>
  </si>
  <si>
    <t>Percent, Q-o-Q, Annualized</t>
  </si>
  <si>
    <t>Period 0</t>
  </si>
  <si>
    <t>Period 1</t>
  </si>
  <si>
    <t>Period 2</t>
  </si>
  <si>
    <t>Period 3</t>
  </si>
  <si>
    <t>Period 4</t>
  </si>
  <si>
    <t>Period 5</t>
  </si>
  <si>
    <t>Period 6</t>
  </si>
  <si>
    <t>Period 7</t>
  </si>
  <si>
    <t>Period 8</t>
  </si>
  <si>
    <t>Period 9</t>
  </si>
  <si>
    <t>Period 10</t>
  </si>
  <si>
    <t>Period 11</t>
  </si>
  <si>
    <t>Period 12</t>
  </si>
  <si>
    <t>Real GDP</t>
  </si>
  <si>
    <t>Domestic Demand</t>
  </si>
  <si>
    <t>Exports</t>
  </si>
  <si>
    <t>Imports</t>
  </si>
  <si>
    <t>Inventories</t>
  </si>
  <si>
    <t>2022/1</t>
  </si>
  <si>
    <t>2022/2</t>
  </si>
  <si>
    <t>2022/3</t>
  </si>
  <si>
    <t>2022/4</t>
  </si>
  <si>
    <t>2023/1</t>
  </si>
  <si>
    <t>2023/2</t>
  </si>
  <si>
    <t>2023/3</t>
  </si>
  <si>
    <t>2023/4</t>
  </si>
  <si>
    <t>2024/1</t>
  </si>
  <si>
    <t>2024/2</t>
  </si>
  <si>
    <t>2024/3</t>
  </si>
  <si>
    <r>
      <rPr>
        <sz val="9"/>
        <color rgb="FFD39C1F"/>
        <rFont val="Mardoto"/>
      </rPr>
      <t>Figure 3.A.1:</t>
    </r>
    <r>
      <rPr>
        <sz val="9"/>
        <color theme="2" tint="-0.249977111117893"/>
        <rFont val="Mardoto"/>
      </rPr>
      <t xml:space="preserve"> Contributions to US Real GDP Growth</t>
    </r>
  </si>
  <si>
    <t>Percent, QoQ, Annualized</t>
  </si>
  <si>
    <t>Year</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</si>
  <si>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</si>
  <si>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</si>
  <si>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</si>
  <si>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</si>
  <si>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Core CPI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</si>
  <si>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</si>
  <si>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</si>
  <si>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</si>
  <si>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t>3-Month Annualized Percentage Change,%</t>
  </si>
  <si>
    <t>Fed dot plot</t>
  </si>
  <si>
    <r>
      <t xml:space="preserve">Figure 3.A.3: </t>
    </r>
    <r>
      <rPr>
        <sz val="9"/>
        <color rgb="FF828282"/>
        <rFont val="Mardoto"/>
      </rPr>
      <t>Market Expectations of FED Funds Rate Path</t>
    </r>
  </si>
  <si>
    <t>Basis Points</t>
  </si>
  <si>
    <t xml:space="preserve"> </t>
  </si>
  <si>
    <t>Composite PMI</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</si>
  <si>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</si>
  <si>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</si>
  <si>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</si>
  <si>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</si>
  <si>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</si>
  <si>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</si>
  <si>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 xml:space="preserve">   Index, Growth Over Previous Period if &gt;50</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</si>
  <si>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</si>
  <si>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</si>
  <si>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</si>
  <si>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</si>
  <si>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</si>
  <si>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</si>
  <si>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</si>
  <si>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</si>
  <si>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</si>
  <si>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</si>
  <si>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</si>
  <si>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</si>
  <si>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</si>
  <si>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</si>
  <si>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</si>
  <si>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</si>
  <si>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</si>
  <si>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</si>
  <si>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</si>
  <si>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</si>
  <si>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</si>
  <si>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</si>
  <si>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</si>
  <si>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</si>
  <si>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</si>
  <si>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</si>
  <si>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</si>
  <si>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t>2019-01</t>
  </si>
  <si>
    <t>Year-on-Year Percent Change</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</si>
  <si>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</si>
  <si>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</si>
  <si>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</si>
  <si>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</si>
  <si>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</si>
  <si>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</si>
  <si>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</si>
  <si>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</si>
  <si>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</si>
  <si>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</si>
  <si>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</si>
  <si>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</si>
  <si>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</si>
  <si>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</si>
  <si>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</si>
  <si>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</si>
  <si>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</si>
  <si>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</si>
  <si>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</si>
  <si>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</si>
  <si>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</si>
  <si>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</si>
  <si>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</si>
  <si>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</si>
  <si>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</si>
  <si>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</si>
  <si>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</si>
  <si>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</si>
  <si>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</si>
  <si>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</si>
  <si>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</si>
  <si>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</si>
  <si>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</si>
  <si>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</si>
  <si>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</si>
  <si>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</si>
  <si>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</si>
  <si>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</si>
  <si>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</si>
  <si>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</si>
  <si>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</si>
  <si>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</si>
  <si>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</si>
  <si>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</si>
  <si>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Aggregate Expenditures</t>
  </si>
  <si>
    <t>Aggregate Investments</t>
  </si>
  <si>
    <t>Net export</t>
  </si>
  <si>
    <t>Economic Growth</t>
  </si>
  <si>
    <r>
      <t xml:space="preserve">Figure 3.A.7: </t>
    </r>
    <r>
      <rPr>
        <sz val="9"/>
        <color rgb="FF828282"/>
        <rFont val="Mardoto"/>
      </rPr>
      <t xml:space="preserve">Contributions to Russia's Real GDP Growth </t>
    </r>
  </si>
  <si>
    <t xml:space="preserve">    Contributions to Growth, Percentage Points</t>
  </si>
  <si>
    <t>Real Wage Growth (LHS)</t>
  </si>
  <si>
    <t>Unemployment Rate (RHS)</t>
  </si>
  <si>
    <r>
      <rPr>
        <sz val="9"/>
        <color rgb="FFD39C1F"/>
        <rFont val="Mardoto"/>
      </rPr>
      <t>Figure 3.A.8:</t>
    </r>
    <r>
      <rPr>
        <sz val="9"/>
        <color rgb="FF006699"/>
        <rFont val="Mardoto"/>
      </rPr>
      <t xml:space="preserve"> </t>
    </r>
    <r>
      <rPr>
        <sz val="9"/>
        <color theme="2" tint="-0.249977111117893"/>
        <rFont val="Mardoto"/>
      </rPr>
      <t>Unemployment Rate and Wage Growth</t>
    </r>
  </si>
  <si>
    <t>LHS: Percent, YoY , RHS: Percent</t>
  </si>
  <si>
    <t>Copper Price</t>
  </si>
  <si>
    <r>
      <rPr>
        <sz val="9"/>
        <color rgb="FFD39C1F"/>
        <rFont val="Mardoto"/>
      </rPr>
      <t xml:space="preserve">Figure 3.A.10: </t>
    </r>
    <r>
      <rPr>
        <sz val="9"/>
        <color theme="2" tint="-0.249977111117893"/>
        <rFont val="Mardoto"/>
      </rPr>
      <t>Copper Prices</t>
    </r>
  </si>
  <si>
    <t>USD per Metric Ton</t>
  </si>
  <si>
    <t>Brent Oil Price</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</si>
  <si>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</si>
  <si>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</si>
  <si>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t>FAO Food Price Index</t>
  </si>
  <si>
    <r>
      <t>Figure 3.A.12.</t>
    </r>
    <r>
      <rPr>
        <sz val="9"/>
        <color rgb="FF969696"/>
        <rFont val="Mardoto"/>
      </rPr>
      <t xml:space="preserve">  Food Price Index of the Food and Agriculture Organization (FAO)</t>
    </r>
  </si>
  <si>
    <t>FAO</t>
  </si>
  <si>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</si>
  <si>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</si>
  <si>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</si>
  <si>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</si>
  <si>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</si>
  <si>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</si>
  <si>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</si>
  <si>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</si>
  <si>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Percent, Y-o-Y</t>
  </si>
  <si>
    <t>Taxes</t>
  </si>
  <si>
    <t>Agriculture</t>
  </si>
  <si>
    <t>Industry</t>
  </si>
  <si>
    <t>Construction</t>
  </si>
  <si>
    <t>Services</t>
  </si>
  <si>
    <t>YoY growrh(RHS)</t>
  </si>
  <si>
    <t>Thousands(LHS),  %(RHS)</t>
  </si>
  <si>
    <r>
      <rPr>
        <sz val="10"/>
        <color rgb="FFD39C1F"/>
        <rFont val="Mardoto"/>
      </rPr>
      <t>Figure 3.B.3:</t>
    </r>
    <r>
      <rPr>
        <sz val="10"/>
        <color rgb="FF006699"/>
        <rFont val="Mardoto"/>
      </rPr>
      <t xml:space="preserve"> </t>
    </r>
    <r>
      <rPr>
        <sz val="10"/>
        <color theme="2" tint="-0.249977111117893"/>
        <rFont val="Mardoto"/>
      </rPr>
      <t>The Output Gap</t>
    </r>
  </si>
  <si>
    <t>Output Gap</t>
  </si>
  <si>
    <t>Lower</t>
  </si>
  <si>
    <t>Upper</t>
  </si>
  <si>
    <t>Percent</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</si>
  <si>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</si>
  <si>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</si>
  <si>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</si>
  <si>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</si>
  <si>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</si>
  <si>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</si>
  <si>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</si>
  <si>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</si>
  <si>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</si>
  <si>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</si>
  <si>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</si>
  <si>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</si>
  <si>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</si>
  <si>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</si>
  <si>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</si>
  <si>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</si>
  <si>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</si>
  <si>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</si>
  <si>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</si>
  <si>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</si>
  <si>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</si>
  <si>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</si>
  <si>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</si>
  <si>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Percent, YoY</t>
  </si>
  <si>
    <t>Public consumption</t>
  </si>
  <si>
    <t>Fixed Assets</t>
  </si>
  <si>
    <t>Export</t>
  </si>
  <si>
    <t>Import</t>
  </si>
  <si>
    <t>Net Exports</t>
  </si>
  <si>
    <t>Gross Fixed Capital Formation</t>
  </si>
  <si>
    <t>Real Estate Activities</t>
  </si>
  <si>
    <r>
      <t xml:space="preserve">Figure 3.B.5. </t>
    </r>
    <r>
      <rPr>
        <sz val="9"/>
        <color theme="2" tint="-0.249977111117893"/>
        <rFont val="Mardoto"/>
      </rPr>
      <t>Growth of Investments in the Economy and the Real Estate Sector</t>
    </r>
  </si>
  <si>
    <t>Date</t>
  </si>
  <si>
    <t>Total</t>
  </si>
  <si>
    <t>Russia</t>
  </si>
  <si>
    <t>US</t>
  </si>
  <si>
    <t>Other</t>
  </si>
  <si>
    <t>Monthly Flow, Million USD</t>
  </si>
  <si>
    <r>
      <rPr>
        <sz val="10"/>
        <color theme="5"/>
        <rFont val="Mardoto"/>
      </rPr>
      <t xml:space="preserve">Figure 3.B.7 </t>
    </r>
    <r>
      <rPr>
        <sz val="10"/>
        <color theme="2" tint="-9.9978637043366805E-2"/>
        <rFont val="Mardoto"/>
      </rPr>
      <t>Current Account</t>
    </r>
  </si>
  <si>
    <t>Goods balance</t>
  </si>
  <si>
    <t>Million USD</t>
  </si>
  <si>
    <t>Tourism, net</t>
  </si>
  <si>
    <t>IT, net</t>
  </si>
  <si>
    <t>Remittances, net</t>
  </si>
  <si>
    <t>Other, net</t>
  </si>
  <si>
    <t>Current account</t>
  </si>
  <si>
    <t>Figure 3.B.7: Value of Imports by Broad Economic Category (BEC)</t>
  </si>
  <si>
    <r>
      <rPr>
        <sz val="10"/>
        <color rgb="FFD39C1F"/>
        <rFont val="Mardoto"/>
      </rPr>
      <t>Figure 3.B.8</t>
    </r>
    <r>
      <rPr>
        <sz val="10"/>
        <color theme="1"/>
        <rFont val="Mardoto"/>
      </rPr>
      <t xml:space="preserve">: </t>
    </r>
    <r>
      <rPr>
        <sz val="10"/>
        <color theme="2" tint="-0.249977111117893"/>
        <rFont val="Mardoto"/>
      </rPr>
      <t>Value of Imports by Broad Economic Category (BEC)</t>
    </r>
  </si>
  <si>
    <t>Capital goods</t>
  </si>
  <si>
    <t>Intermediate consumtion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</si>
  <si>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</si>
  <si>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</si>
  <si>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</si>
  <si>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</si>
  <si>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</si>
  <si>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r>
      <t>Figure 3.B.9:</t>
    </r>
    <r>
      <rPr>
        <sz val="10"/>
        <color rgb="FF969696"/>
        <rFont val="Mardoto"/>
      </rPr>
      <t xml:space="preserve"> </t>
    </r>
    <r>
      <rPr>
        <sz val="10"/>
        <color rgb="FF828282"/>
        <rFont val="Mardoto"/>
      </rPr>
      <t>Real Effective Exchange Rate and Trend for AMD against USD, EUR and RUB (Lower Value means Stronger Dram)</t>
    </r>
  </si>
  <si>
    <t>Index</t>
  </si>
  <si>
    <t>Tax Impulse</t>
  </si>
  <si>
    <t>Expenditure Impulse</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</si>
  <si>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</si>
  <si>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</si>
  <si>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</si>
  <si>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According to SRC</t>
  </si>
  <si>
    <t>By Survey</t>
  </si>
  <si>
    <t>Population not in the Labor Force</t>
  </si>
  <si>
    <t>Unemployed</t>
  </si>
  <si>
    <t>Employed by Survey</t>
  </si>
  <si>
    <t>Labor supply</t>
  </si>
  <si>
    <t>Labor resources</t>
  </si>
  <si>
    <t>Armenian construction sector wages, in AMD</t>
  </si>
  <si>
    <t>Russian construction sector wages, in AMD</t>
  </si>
  <si>
    <t>Relative Wages, %</t>
  </si>
  <si>
    <r>
      <t xml:space="preserve">Figure 3.C.3: </t>
    </r>
    <r>
      <rPr>
        <sz val="9"/>
        <color rgb="FF828282"/>
        <rFont val="Mardoto"/>
      </rPr>
      <t xml:space="preserve">Construction Wages in Russia and Armenia </t>
    </r>
  </si>
  <si>
    <t>Thousands, AMD (LHS) and Relative Wages, % (RHS)</t>
  </si>
  <si>
    <t>Wage growth</t>
  </si>
  <si>
    <r>
      <rPr>
        <sz val="10"/>
        <color theme="5"/>
        <rFont val="Mardoto"/>
      </rPr>
      <t xml:space="preserve">Figure 3.C.4: </t>
    </r>
    <r>
      <rPr>
        <sz val="10"/>
        <color theme="2" tint="-0.249977111117893"/>
        <rFont val="Mardoto"/>
      </rPr>
      <t>Nominal Private Wage Growth</t>
    </r>
  </si>
  <si>
    <t>Y-o-Y Percent Change</t>
  </si>
  <si>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</si>
  <si>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</si>
  <si>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</si>
  <si>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t>
  </si>
  <si>
    <t>CPI w/o Food and Energy</t>
  </si>
  <si>
    <t>NTSPI</t>
  </si>
  <si>
    <r>
      <rPr>
        <sz val="10"/>
        <color rgb="FFD39C1F"/>
        <rFont val="Mardoto"/>
      </rPr>
      <t>Figure 3.C.6:</t>
    </r>
    <r>
      <rPr>
        <sz val="10"/>
        <color rgb="FF006699"/>
        <rFont val="Mardoto"/>
      </rPr>
      <t xml:space="preserve"> </t>
    </r>
    <r>
      <rPr>
        <sz val="10"/>
        <color theme="2" tint="-0.249977111117893"/>
        <rFont val="Mardoto"/>
      </rPr>
      <t>Underlying Inflation Measures</t>
    </r>
  </si>
  <si>
    <t>Hotel Services Inflation</t>
  </si>
  <si>
    <r>
      <rPr>
        <sz val="10"/>
        <color theme="5"/>
        <rFont val="Mardoto"/>
      </rPr>
      <t>Figure 3.C.6:</t>
    </r>
    <r>
      <rPr>
        <sz val="10"/>
        <color rgb="FF006699"/>
        <rFont val="Mardoto"/>
      </rPr>
      <t xml:space="preserve">  </t>
    </r>
    <r>
      <rPr>
        <sz val="10"/>
        <color theme="2" tint="-0.249977111117893"/>
        <rFont val="Mardoto"/>
      </rPr>
      <t>Hotel Sector's Inflation</t>
    </r>
  </si>
  <si>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</si>
  <si>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</si>
  <si>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</si>
  <si>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</si>
  <si>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</si>
  <si>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</si>
  <si>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</si>
  <si>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</si>
  <si>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</si>
  <si>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</si>
  <si>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</si>
  <si>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</si>
  <si>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</si>
  <si>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</si>
  <si>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</si>
  <si>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</si>
  <si>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</si>
  <si>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</si>
  <si>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</si>
  <si>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</si>
  <si>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</si>
  <si>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</si>
  <si>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</si>
  <si>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</si>
  <si>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</si>
  <si>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</si>
  <si>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</si>
  <si>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</si>
  <si>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</si>
  <si>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</si>
  <si>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r>
      <rPr>
        <sz val="10"/>
        <color rgb="FFD39C1F"/>
        <rFont val="Mardoto Black"/>
      </rPr>
      <t xml:space="preserve">Figure 3.C.7: </t>
    </r>
    <r>
      <rPr>
        <sz val="10"/>
        <color rgb="FF006699"/>
        <rFont val="Mardoto"/>
      </rPr>
      <t xml:space="preserve"> </t>
    </r>
    <r>
      <rPr>
        <sz val="10"/>
        <color theme="2" tint="-0.249977111117893"/>
        <rFont val="Mardoto"/>
      </rPr>
      <t>Survey on Households’ Inflation Expectations, Armenia</t>
    </r>
  </si>
  <si>
    <t>Percent of Respondents</t>
  </si>
  <si>
    <t>Interest Rate, %</t>
  </si>
  <si>
    <t>Decision Date</t>
  </si>
  <si>
    <t>Average</t>
  </si>
  <si>
    <t>Min</t>
  </si>
  <si>
    <t>Max</t>
  </si>
  <si>
    <t>1 day</t>
  </si>
  <si>
    <t>1 month</t>
  </si>
  <si>
    <t>3 month</t>
  </si>
  <si>
    <t>6 month</t>
  </si>
  <si>
    <t>9 month</t>
  </si>
  <si>
    <t>1 year</t>
  </si>
  <si>
    <t>2 year</t>
  </si>
  <si>
    <t>3 year</t>
  </si>
  <si>
    <t>4 year</t>
  </si>
  <si>
    <t>5 year</t>
  </si>
  <si>
    <t>7 year</t>
  </si>
  <si>
    <t>10 year</t>
  </si>
  <si>
    <t>15 year</t>
  </si>
  <si>
    <t>20 year</t>
  </si>
  <si>
    <t>30 year</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</si>
  <si>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</si>
  <si>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</si>
  <si>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</si>
  <si>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</si>
  <si>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</si>
  <si>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</si>
  <si>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Businesses</t>
  </si>
  <si>
    <t>Households</t>
  </si>
  <si>
    <t xml:space="preserve">Mortgage </t>
  </si>
  <si>
    <t>% Change, Y-o-Y</t>
  </si>
  <si>
    <t>USD/AMD (lhs)</t>
  </si>
  <si>
    <t>EUR/AMD (lhs)</t>
  </si>
  <si>
    <t>RUB/AMD (rhs)</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</si>
  <si>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</si>
  <si>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t>USD/AMD and EUR/AMD (LHS); RUB/AMD (RHS)</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</si>
  <si>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</si>
  <si>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</si>
  <si>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</si>
  <si>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</si>
  <si>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 xml:space="preserve">Policy Rate </t>
  </si>
  <si>
    <t>Market Expectations</t>
  </si>
  <si>
    <t>2025/1</t>
  </si>
  <si>
    <t>2025/2</t>
  </si>
  <si>
    <t>2025/3</t>
  </si>
  <si>
    <t>2025/4</t>
  </si>
  <si>
    <t>2026/1</t>
  </si>
  <si>
    <t>2026/2</t>
  </si>
  <si>
    <t>2026/3</t>
  </si>
  <si>
    <t>2026/4</t>
  </si>
  <si>
    <t>2027/1</t>
  </si>
  <si>
    <t>2027/2</t>
  </si>
  <si>
    <t>2027/3</t>
  </si>
  <si>
    <t>Real GDP Growth</t>
  </si>
  <si>
    <t>Headline CPI Inflation</t>
  </si>
  <si>
    <t>Potential Output Growth</t>
  </si>
  <si>
    <r>
      <t xml:space="preserve">Figure 3.F.7: </t>
    </r>
    <r>
      <rPr>
        <sz val="9"/>
        <color rgb="FF828282"/>
        <rFont val="Mardoto"/>
      </rPr>
      <t>Potential Output Growth, Y-o-Y %</t>
    </r>
  </si>
  <si>
    <t>Real Interest Rate</t>
  </si>
  <si>
    <t>Nominal Effective Exchange Rate</t>
  </si>
  <si>
    <t>Real Effective Exchange Rate</t>
  </si>
  <si>
    <t>Inflation</t>
  </si>
  <si>
    <t>CBA Macro Survey*</t>
  </si>
  <si>
    <t>Survey Range</t>
  </si>
  <si>
    <t>IMF</t>
  </si>
  <si>
    <t>Consensus</t>
  </si>
  <si>
    <t>Policy Rate</t>
  </si>
  <si>
    <t>CBA Macro Survey (Average)</t>
  </si>
  <si>
    <t>Nominal Exchange Rate (AMD/USD)</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</si>
  <si>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Feb 5, 2025 CBA Survey</t>
    </r>
  </si>
  <si>
    <t>13/09/2024</t>
  </si>
  <si>
    <t>16/09/2024</t>
  </si>
  <si>
    <t>17/09/2024</t>
  </si>
  <si>
    <t>18/09/2024</t>
  </si>
  <si>
    <t>19/09/2024</t>
  </si>
  <si>
    <t>20/09/2024</t>
  </si>
  <si>
    <t>23/09/2024</t>
  </si>
  <si>
    <t>24/09/2024</t>
  </si>
  <si>
    <t>25/09/2024</t>
  </si>
  <si>
    <t>26/09/2024</t>
  </si>
  <si>
    <t>27/09/2024</t>
  </si>
  <si>
    <t>30/09/2024</t>
  </si>
  <si>
    <t>14/10/2024</t>
  </si>
  <si>
    <t>15/10/2024</t>
  </si>
  <si>
    <t>16/10/2024</t>
  </si>
  <si>
    <t>17/10/2024</t>
  </si>
  <si>
    <t>18/10/2024</t>
  </si>
  <si>
    <t>21/10/2024</t>
  </si>
  <si>
    <t>22/10/2024</t>
  </si>
  <si>
    <t>23/10/2024</t>
  </si>
  <si>
    <t>24/10/2024</t>
  </si>
  <si>
    <t>25/10/2024</t>
  </si>
  <si>
    <t>28/10/2024</t>
  </si>
  <si>
    <t>29/10/2024</t>
  </si>
  <si>
    <t>30/10/2024</t>
  </si>
  <si>
    <t>31/10/2024</t>
  </si>
  <si>
    <t>13/11/2024</t>
  </si>
  <si>
    <t>14/11/2024</t>
  </si>
  <si>
    <t>15/11/2024</t>
  </si>
  <si>
    <t>18/11/2024</t>
  </si>
  <si>
    <t>19/11/2024</t>
  </si>
  <si>
    <t>20/11/2024</t>
  </si>
  <si>
    <t>21/11/2024</t>
  </si>
  <si>
    <t>22/11/2024</t>
  </si>
  <si>
    <t>25/11/2024</t>
  </si>
  <si>
    <t>26/11/2024</t>
  </si>
  <si>
    <t>27/11/2024</t>
  </si>
  <si>
    <t>28/11/2024</t>
  </si>
  <si>
    <t>29/11/2024</t>
  </si>
  <si>
    <t>13/12/2024</t>
  </si>
  <si>
    <t>16/12/2024</t>
  </si>
  <si>
    <t>17/12/2024</t>
  </si>
  <si>
    <t>18/12/2024</t>
  </si>
  <si>
    <t>19/12/2024</t>
  </si>
  <si>
    <t>20/12/2024</t>
  </si>
  <si>
    <t>23/12/2024</t>
  </si>
  <si>
    <t>24/12/2024</t>
  </si>
  <si>
    <t>25/12/2024</t>
  </si>
  <si>
    <t>26/12/2024</t>
  </si>
  <si>
    <t>27/12/2024</t>
  </si>
  <si>
    <t>30/12/2024</t>
  </si>
  <si>
    <t>13/01/2025</t>
  </si>
  <si>
    <t>14/01/2025</t>
  </si>
  <si>
    <t>15/01/2025</t>
  </si>
  <si>
    <t>16/01/2025</t>
  </si>
  <si>
    <t>17/01/2025</t>
  </si>
  <si>
    <t>20/01/2025</t>
  </si>
  <si>
    <t>21/01/2025</t>
  </si>
  <si>
    <t>22/01/2025</t>
  </si>
  <si>
    <t>23/01/2025</t>
  </si>
  <si>
    <t>24/01/2025</t>
  </si>
  <si>
    <t>27/01/2025</t>
  </si>
  <si>
    <t>29/01/2025</t>
  </si>
  <si>
    <t>30/01/2025</t>
  </si>
  <si>
    <t>31/01/2025</t>
  </si>
  <si>
    <t>13/02/2025</t>
  </si>
  <si>
    <t>14/02/2025</t>
  </si>
  <si>
    <t>17/02/2025</t>
  </si>
  <si>
    <t>18/02/2025</t>
  </si>
  <si>
    <t>19/02/2025</t>
  </si>
  <si>
    <t>20/02/2025</t>
  </si>
  <si>
    <t>21/02/2025</t>
  </si>
  <si>
    <t>24/02/2025</t>
  </si>
  <si>
    <t>25/02/2025</t>
  </si>
  <si>
    <t>26/02/2025</t>
  </si>
  <si>
    <t>27/02/2025</t>
  </si>
  <si>
    <t>28/02/2025</t>
  </si>
  <si>
    <t>2027/4</t>
  </si>
  <si>
    <t>2024-12</t>
  </si>
  <si>
    <t>2025-01</t>
  </si>
  <si>
    <t>2025-02</t>
  </si>
  <si>
    <t xml:space="preserve"> Industrial goods inflation</t>
  </si>
  <si>
    <t>2022-Q1</t>
  </si>
  <si>
    <t>2022-Q2</t>
  </si>
  <si>
    <t>2022-Q3</t>
  </si>
  <si>
    <t>2022-Q4</t>
  </si>
  <si>
    <t>2023-Q1</t>
  </si>
  <si>
    <t>2023-Q2</t>
  </si>
  <si>
    <t>2023-Q3</t>
  </si>
  <si>
    <t>2023-Q4</t>
  </si>
  <si>
    <t>2024-Q1</t>
  </si>
  <si>
    <t>2024-Q2</t>
  </si>
  <si>
    <t>2024-Q3</t>
  </si>
  <si>
    <t>2024-Q4</t>
  </si>
  <si>
    <t>France</t>
  </si>
  <si>
    <t>Germany</t>
  </si>
  <si>
    <t>Eurozone GDP growth</t>
  </si>
  <si>
    <t>2024-2026 Budget</t>
  </si>
  <si>
    <t>2025-2027 Budget</t>
  </si>
  <si>
    <t>Percentage, %</t>
  </si>
  <si>
    <r>
      <t xml:space="preserve">Figure 3.A.9. </t>
    </r>
    <r>
      <rPr>
        <sz val="9"/>
        <color theme="2" tint="-0.249977111117893"/>
        <rFont val="Mardoto"/>
      </rPr>
      <t>Russia's State Budget Deficit as a Percentage of GDP.</t>
    </r>
  </si>
  <si>
    <t>The Share of Deficit/Surplus in GDP.</t>
  </si>
  <si>
    <t>Evergrande Stock Reaches Low</t>
  </si>
  <si>
    <t>2024 February=100</t>
  </si>
  <si>
    <t xml:space="preserve"> Inbound Tourists</t>
  </si>
  <si>
    <t>Difference Y-o-Y(LHS)</t>
  </si>
  <si>
    <r>
      <rPr>
        <sz val="12"/>
        <color rgb="FFD39C1F"/>
        <rFont val="Mardoto"/>
      </rPr>
      <t>Figure 3.B.2:</t>
    </r>
    <r>
      <rPr>
        <sz val="12"/>
        <color theme="2" tint="-0.249977111117893"/>
        <rFont val="Mardoto"/>
      </rPr>
      <t xml:space="preserve">  Inbound Tourists Number</t>
    </r>
  </si>
  <si>
    <t>2024-26  Budget</t>
  </si>
  <si>
    <t>2025-27 Budget</t>
  </si>
  <si>
    <t>As a Percentage Of GDP</t>
  </si>
  <si>
    <r>
      <t>Figure 3.F.2:</t>
    </r>
    <r>
      <rPr>
        <sz val="8"/>
        <color rgb="FF000000"/>
        <rFont val="Calibri"/>
        <family val="2"/>
        <scheme val="minor"/>
      </rPr>
      <t xml:space="preserve"> </t>
    </r>
    <r>
      <rPr>
        <sz val="9"/>
        <color rgb="FFAAAAAA"/>
        <rFont val="Calibri"/>
        <family val="2"/>
        <scheme val="minor"/>
      </rPr>
      <t>Military spending as a percentage of GDP.</t>
    </r>
  </si>
  <si>
    <t xml:space="preserve"> %</t>
  </si>
  <si>
    <r>
      <t>Figure 3.F.1:</t>
    </r>
    <r>
      <rPr>
        <sz val="8"/>
        <color rgb="FF7F7F7F"/>
        <rFont val="Calibri"/>
        <family val="2"/>
        <scheme val="minor"/>
      </rPr>
      <t xml:space="preserve"> </t>
    </r>
    <r>
      <rPr>
        <sz val="8"/>
        <color rgb="FF828282"/>
        <rFont val="Mardoto"/>
      </rPr>
      <t>The ruble exchange rate and the Moscow Stock Exchange index.</t>
    </r>
  </si>
  <si>
    <t>USD/RUB (LHS), Index(RHS)</t>
  </si>
  <si>
    <t>MOEX Index</t>
  </si>
  <si>
    <t>USD/RUB</t>
  </si>
  <si>
    <t>National Wealth Fund</t>
  </si>
  <si>
    <t>Public debt-to-GDP ratio</t>
  </si>
  <si>
    <r>
      <rPr>
        <sz val="11"/>
        <color rgb="FFD39C1F"/>
        <rFont val="Calibri"/>
        <family val="2"/>
        <scheme val="minor"/>
      </rPr>
      <t xml:space="preserve">Figure 3.F.3 </t>
    </r>
    <r>
      <rPr>
        <sz val="11"/>
        <color rgb="FFAAAAAA"/>
        <rFont val="Calibri"/>
        <family val="2"/>
        <scheme val="minor"/>
      </rPr>
      <t>Nation al Wealth Fund andThe Share of Public Debt in GDP</t>
    </r>
  </si>
  <si>
    <t>Trillion Ruble(LHS), %(RHS)</t>
  </si>
  <si>
    <r>
      <t>Figure 3.B.6:</t>
    </r>
    <r>
      <rPr>
        <sz val="9"/>
        <color rgb="FF969696"/>
        <rFont val="Mardoto"/>
      </rPr>
      <t xml:space="preserve"> </t>
    </r>
    <r>
      <rPr>
        <sz val="9"/>
        <color rgb="FF828282"/>
        <rFont val="Mardoto"/>
      </rPr>
      <t>Inflow of Non-Commercial Transfers to Armenia by Source Country</t>
    </r>
  </si>
  <si>
    <t>Scenario 1</t>
  </si>
  <si>
    <t>Scenario 2</t>
  </si>
  <si>
    <t>Scenario 3</t>
  </si>
  <si>
    <t>2025 Budget Program</t>
  </si>
  <si>
    <t>Actual</t>
  </si>
  <si>
    <r>
      <t>Figure 3.C.2.</t>
    </r>
    <r>
      <rPr>
        <sz val="9"/>
        <color rgb="FF969696"/>
        <rFont val="Mardoto"/>
      </rPr>
      <t xml:space="preserve">  Change in  RA labor resources, 2024Q3/2023Q3</t>
    </r>
  </si>
  <si>
    <t>2024Q3/2023Q3</t>
  </si>
  <si>
    <t>Thousand people</t>
  </si>
  <si>
    <t>13/03/2025</t>
  </si>
  <si>
    <t>14/03/2025</t>
  </si>
  <si>
    <t>%, share in nominal GDP</t>
  </si>
  <si>
    <t>2025/1*</t>
  </si>
  <si>
    <r>
      <rPr>
        <sz val="9"/>
        <color rgb="FFD39C1F"/>
        <rFont val="Mardoto"/>
      </rPr>
      <t>Figure 3.A.6.</t>
    </r>
    <r>
      <rPr>
        <sz val="9"/>
        <color theme="2" tint="-0.249977111117893"/>
        <rFont val="Mardoto"/>
      </rPr>
      <t xml:space="preserve"> Underlying Inflation Measures, Euro Area</t>
    </r>
  </si>
  <si>
    <r>
      <t xml:space="preserve">Figure B.3.1: </t>
    </r>
    <r>
      <rPr>
        <sz val="9"/>
        <color rgb="FF828282"/>
        <rFont val="Mardoto"/>
      </rPr>
      <t xml:space="preserve">CPI Inflation </t>
    </r>
  </si>
  <si>
    <r>
      <t>Figure B.3.2. CBA</t>
    </r>
    <r>
      <rPr>
        <sz val="9"/>
        <color rgb="FF828282"/>
        <rFont val="Mardoto"/>
      </rPr>
      <t xml:space="preserve"> Policy Rate</t>
    </r>
  </si>
  <si>
    <r>
      <t xml:space="preserve">Figure B.3.3. </t>
    </r>
    <r>
      <rPr>
        <sz val="9"/>
        <color rgb="FF828282"/>
        <rFont val="Mardoto"/>
      </rPr>
      <t>Real GDP Growth Rate</t>
    </r>
  </si>
  <si>
    <t>ԱՄՆ ընտրություններ</t>
  </si>
  <si>
    <t>S&amp;P</t>
  </si>
  <si>
    <t>NASDAQ</t>
  </si>
  <si>
    <r>
      <t xml:space="preserve">Figure 3.F.14. </t>
    </r>
    <r>
      <rPr>
        <sz val="9"/>
        <color rgb="FFAAAAAA"/>
        <rFont val="Mardoto"/>
      </rPr>
      <t>Model-Based 1-Year Ahead Inflatio</t>
    </r>
    <r>
      <rPr>
        <sz val="9"/>
        <color rgb="FF828282"/>
        <rFont val="Mardoto"/>
      </rPr>
      <t>n Expectations, Y-o-Y %</t>
    </r>
  </si>
  <si>
    <r>
      <t xml:space="preserve">Figure 3.F.13, </t>
    </r>
    <r>
      <rPr>
        <sz val="9"/>
        <color rgb="FF828282"/>
        <rFont val="Mardoto"/>
      </rPr>
      <t>Real Effective Exchange Rate, Index</t>
    </r>
  </si>
  <si>
    <r>
      <t xml:space="preserve">Figure 3.F.12. </t>
    </r>
    <r>
      <rPr>
        <sz val="9"/>
        <color rgb="FF828282"/>
        <rFont val="Mardoto"/>
      </rPr>
      <t>Nominal Effective Exchange Rate, Index</t>
    </r>
  </si>
  <si>
    <r>
      <t xml:space="preserve">Figure 3.F.11. </t>
    </r>
    <r>
      <rPr>
        <sz val="9"/>
        <color rgb="FF828282"/>
        <rFont val="Mardoto"/>
      </rPr>
      <t>Real Interest Rate, %</t>
    </r>
  </si>
  <si>
    <r>
      <t xml:space="preserve">Figure 3.F.10. </t>
    </r>
    <r>
      <rPr>
        <sz val="9"/>
        <color rgb="FF828282"/>
        <rFont val="Mardoto"/>
      </rPr>
      <t>Output Gap, %</t>
    </r>
  </si>
  <si>
    <r>
      <t xml:space="preserve">Figure 3.F.9. </t>
    </r>
    <r>
      <rPr>
        <sz val="9"/>
        <color rgb="FF828282"/>
        <rFont val="Mardoto"/>
      </rPr>
      <t>Non-Traded Sticky Price Inflation, Y-o-Y %</t>
    </r>
  </si>
  <si>
    <r>
      <t xml:space="preserve">Figure 3.F.8. </t>
    </r>
    <r>
      <rPr>
        <sz val="9"/>
        <color rgb="FF828282"/>
        <rFont val="Mardoto"/>
      </rPr>
      <t>Headline CPI Inflation, Y-o-Y %</t>
    </r>
  </si>
  <si>
    <r>
      <t xml:space="preserve">Figure 3.F.7. </t>
    </r>
    <r>
      <rPr>
        <sz val="9"/>
        <color rgb="FF828282"/>
        <rFont val="Mardoto"/>
      </rPr>
      <t>Real GDP Growth, Y-o-Y %</t>
    </r>
  </si>
  <si>
    <t>China 10%</t>
  </si>
  <si>
    <t>(+) Canada and Mexico 25%</t>
  </si>
  <si>
    <r>
      <rPr>
        <sz val="11"/>
        <color rgb="FFD39C1F"/>
        <rFont val="Calibri"/>
        <family val="2"/>
        <scheme val="minor"/>
      </rPr>
      <t>Figure B.1.1</t>
    </r>
    <r>
      <rPr>
        <sz val="11"/>
        <color theme="1"/>
        <rFont val="Calibri"/>
        <family val="2"/>
        <scheme val="minor"/>
      </rPr>
      <t xml:space="preserve"> </t>
    </r>
    <r>
      <rPr>
        <sz val="11"/>
        <color theme="2" tint="-0.249977111117893"/>
        <rFont val="Calibri"/>
        <family val="2"/>
        <scheme val="minor"/>
      </rPr>
      <t>The potential impact of various developments in U.S. tariff policy on U.S. GDP</t>
    </r>
  </si>
  <si>
    <t>contribution to GDP growth, percentage points</t>
  </si>
  <si>
    <r>
      <t xml:space="preserve">Figure B.1.2. </t>
    </r>
    <r>
      <rPr>
        <sz val="8.5"/>
        <color rgb="FFAAAAAA"/>
        <rFont val="Mardoto"/>
      </rPr>
      <t>The potential impact of various developments in U.S. tariff policy on U.S. Inflation</t>
    </r>
  </si>
  <si>
    <r>
      <t xml:space="preserve">Figure 3.A.4. </t>
    </r>
    <r>
      <rPr>
        <sz val="9"/>
        <color rgb="FF828282"/>
        <rFont val="Mardoto"/>
      </rPr>
      <t>Real GDP growth of the Eurozone and major economies, Q-o-Q</t>
    </r>
  </si>
  <si>
    <t>VAT</t>
  </si>
  <si>
    <t>Income Tax</t>
  </si>
  <si>
    <t>Sales Tax</t>
  </si>
  <si>
    <t>Other Taxes</t>
  </si>
  <si>
    <t>Tax Revenue</t>
  </si>
  <si>
    <t>percentage points, relative to the same month of the previous year</t>
  </si>
  <si>
    <r>
      <t>Figure 3.B.10.</t>
    </r>
    <r>
      <rPr>
        <sz val="10"/>
        <color rgb="FF969696"/>
        <rFont val="Mardoto"/>
      </rPr>
      <t xml:space="preserve"> </t>
    </r>
    <r>
      <rPr>
        <sz val="10"/>
        <color rgb="FF828282"/>
        <rFont val="Mardoto"/>
      </rPr>
      <t>Contribution of Individual Tax Types to Tax Revenue Growth</t>
    </r>
  </si>
  <si>
    <r>
      <t>Figure 3.B.11.</t>
    </r>
    <r>
      <rPr>
        <sz val="10"/>
        <color rgb="FF969696"/>
        <rFont val="Mardoto"/>
      </rPr>
      <t xml:space="preserve"> </t>
    </r>
    <r>
      <rPr>
        <sz val="10"/>
        <color rgb="FF828282"/>
        <rFont val="Mardoto"/>
      </rPr>
      <t>Fiscal Impulse and Scenarios for 2025</t>
    </r>
  </si>
  <si>
    <t>Contribution to GDP Growth, Percentage Point</t>
  </si>
  <si>
    <r>
      <t xml:space="preserve">Figure B.3.4. </t>
    </r>
    <r>
      <rPr>
        <sz val="9"/>
        <color rgb="FFAAAAAA"/>
        <rFont val="Mardoto"/>
      </rPr>
      <t>Nominal AMD/USD Exchange Rate</t>
    </r>
  </si>
  <si>
    <r>
      <t xml:space="preserve">Figure 3.F.4. </t>
    </r>
    <r>
      <rPr>
        <sz val="8"/>
        <color rgb="FF7F7F7F"/>
        <rFont val="Mardoto"/>
      </rPr>
      <t>Global Economic Policy Uncertainty Index</t>
    </r>
  </si>
  <si>
    <t>Global Economic Policy Uncertainty Index</t>
  </si>
  <si>
    <r>
      <t xml:space="preserve">Figure 3.F.5. </t>
    </r>
    <r>
      <rPr>
        <sz val="9"/>
        <color rgb="FF828282"/>
        <rFont val="Mardoto"/>
      </rPr>
      <t>International prices of US Stocks and Oil</t>
    </r>
  </si>
  <si>
    <t>Brent oil</t>
  </si>
  <si>
    <t>Index, 2024 November 5 = 100</t>
  </si>
  <si>
    <r>
      <t xml:space="preserve">Figure 3.F.6. </t>
    </r>
    <r>
      <rPr>
        <sz val="9"/>
        <color rgb="FFAAAAAA"/>
        <rFont val="Mardoto"/>
      </rPr>
      <t>Endogenous Interest Rate Path, %</t>
    </r>
  </si>
  <si>
    <t>Cash</t>
  </si>
  <si>
    <t>Non-cash</t>
  </si>
  <si>
    <t>Not specified</t>
  </si>
  <si>
    <t>2023-2024</t>
  </si>
  <si>
    <t>.</t>
  </si>
  <si>
    <t xml:space="preserve">Q-o-Q  Growth, % </t>
  </si>
  <si>
    <r>
      <rPr>
        <sz val="11"/>
        <color rgb="FFD39C1F"/>
        <rFont val="Mardoto"/>
      </rPr>
      <t>Figure 3.D.4:</t>
    </r>
    <r>
      <rPr>
        <sz val="11"/>
        <color rgb="FF006699"/>
        <rFont val="Mardoto"/>
      </rPr>
      <t xml:space="preserve"> </t>
    </r>
    <r>
      <rPr>
        <sz val="11"/>
        <color theme="2" tint="-0.249977111117893"/>
        <rFont val="Mardoto"/>
      </rPr>
      <t>Change in Total Loans Provided by Commercial Banks to Households and Businesses, Armenia</t>
    </r>
  </si>
  <si>
    <r>
      <t>Figure B.2.1.</t>
    </r>
    <r>
      <rPr>
        <sz val="8"/>
        <color rgb="FFD39C1F"/>
        <rFont val="Mardoto"/>
      </rPr>
      <t xml:space="preserve"> </t>
    </r>
    <r>
      <rPr>
        <sz val="8"/>
        <color rgb="FFAAAAAA"/>
        <rFont val="Mardoto"/>
      </rPr>
      <t>M</t>
    </r>
    <r>
      <rPr>
        <sz val="9"/>
        <color rgb="FFAAAAAA"/>
        <rFont val="Mardoto"/>
      </rPr>
      <t>ethods of money transfer by seasonal workers.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</si>
</sst>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yyyy\-mm"/>
    <numFmt numFmtId="182" formatCode="[$-F800]dddd\,\ mmmm\ dd\,\ yyyy"/>
    <numFmt numFmtId="183" formatCode="dd/mm/yyyy;@"/>
    <numFmt numFmtId="184" formatCode="#,##0.00\ ;\-#,##0.00\ ;&quot; -&quot;#\ ;@\ "/>
  </numFmts>
  <fonts count="151">
    <font>
      <sz val="11"/>
      <color theme="1"/>
      <name val="Calibri"/>
      <family val="2"/>
      <scheme val="minor"/>
    </font>
    <font>
      <b/>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595959"/>
      <name val="Figtree"/>
    </font>
    <font>
      <sz val="10"/>
      <color rgb="FF006699"/>
      <name val="Mardoto Light"/>
    </font>
    <font>
      <sz val="10"/>
      <color theme="1"/>
      <name val="Arial Armenian"/>
      <family val="2"/>
    </font>
    <font>
      <sz val="10"/>
      <name val="GHEA Grapalat"/>
      <family val="3"/>
    </font>
    <font>
      <sz val="11"/>
      <color theme="1"/>
      <name val="Calibri"/>
      <family val="2"/>
      <scheme val="minor"/>
    </font>
    <font>
      <b/>
      <sz val="14"/>
      <color theme="1"/>
      <name val="Arial"/>
      <family val="2"/>
    </font>
    <font>
      <b/>
      <sz val="11"/>
      <color theme="1"/>
      <name val="Arial"/>
      <family val="2"/>
    </font>
    <font>
      <sz val="11"/>
      <color theme="1"/>
      <name val="Arial"/>
      <family val="2"/>
    </font>
    <font>
      <sz val="10"/>
      <color theme="1"/>
      <name val="Mardoto Light"/>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
      <color rgb="FF002366"/>
      <name val="Mardoto"/>
    </font>
    <font>
      <sz val="12"/>
      <color theme="1"/>
      <name val="GHEA Grapalat"/>
      <family val="2"/>
    </font>
    <font>
      <sz val="10"/>
      <name val="Courier"/>
      <family val="1"/>
      <charset val="204"/>
    </font>
    <font>
      <b/>
      <sz val="10"/>
      <name val="Arial Armenian"/>
      <family val="2"/>
    </font>
    <font>
      <sz val="7"/>
      <color rgb="FF595959"/>
      <name val="Mardoto"/>
    </font>
    <font>
      <sz val="7"/>
      <color rgb="FF595959"/>
      <name val="Calibri"/>
      <family val="2"/>
      <scheme val="minor"/>
    </font>
    <font>
      <sz val="10"/>
      <color theme="1"/>
      <name val="Mardoto"/>
    </font>
    <font>
      <sz val="12"/>
      <color theme="1"/>
      <name val="Calibri"/>
      <family val="2"/>
      <scheme val="minor"/>
    </font>
    <font>
      <b/>
      <sz val="10"/>
      <color indexed="8"/>
      <name val="Mardoto"/>
    </font>
    <font>
      <b/>
      <sz val="9"/>
      <color theme="1"/>
      <name val="Mardoto"/>
    </font>
    <font>
      <sz val="8"/>
      <color rgb="FF828282"/>
      <name val="Mardoto"/>
    </font>
    <font>
      <sz val="10"/>
      <name val="Arial"/>
      <family val="2"/>
    </font>
    <font>
      <sz val="11"/>
      <color rgb="FF000000"/>
      <name val="Calibri"/>
      <family val="2"/>
    </font>
    <font>
      <sz val="10"/>
      <name val="Arial"/>
      <family val="2"/>
    </font>
    <font>
      <b/>
      <i/>
      <sz val="9"/>
      <color indexed="8"/>
      <name val="GHEA Grapalat"/>
      <family val="3"/>
    </font>
    <font>
      <sz val="10"/>
      <color rgb="FF000000"/>
      <name val="Arial"/>
      <family val="2"/>
    </font>
    <font>
      <sz val="8"/>
      <name val="Calibri"/>
      <family val="2"/>
      <scheme val="minor"/>
    </font>
    <font>
      <sz val="10"/>
      <name val="Arial Cyr"/>
      <charset val="204"/>
    </font>
    <font>
      <sz val="9"/>
      <color rgb="FF000000"/>
      <name val="Mardoto"/>
    </font>
    <font>
      <sz val="9"/>
      <color theme="0" tint="-0.499984740745262"/>
      <name val="Mardoto"/>
    </font>
    <font>
      <sz val="10"/>
      <name val="Courier"/>
      <family val="3"/>
    </font>
    <font>
      <sz val="10"/>
      <name val="Arial"/>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sz val="8"/>
      <color rgb="FFD39C1F"/>
      <name val="Mardoto"/>
    </font>
    <font>
      <sz val="8"/>
      <color rgb="FF7F7F7F"/>
      <name val="Calibri"/>
      <family val="2"/>
      <scheme val="minor"/>
    </font>
    <font>
      <sz val="8"/>
      <color rgb="FF000000"/>
      <name val="Calibri"/>
      <family val="2"/>
      <scheme val="minor"/>
    </font>
    <font>
      <sz val="8"/>
      <color rgb="FF7F7F7F"/>
      <name val="Mardoto"/>
    </font>
    <font>
      <sz val="7"/>
      <color rgb="FFBEBEBE"/>
      <name val="Mardoto"/>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1"/>
      <color rgb="FFD39C1F"/>
      <name val="Calibri"/>
      <family val="2"/>
      <scheme val="minor"/>
    </font>
    <font>
      <sz val="8.5"/>
      <color rgb="FFD39C1F"/>
      <name val="Mardoto"/>
    </font>
    <font>
      <sz val="8.5"/>
      <color rgb="FFAAAAAA"/>
      <name val="Mardoto"/>
    </font>
    <font>
      <sz val="10"/>
      <color rgb="FFD39C1F"/>
      <name val="Mardoto"/>
    </font>
    <font>
      <sz val="10"/>
      <color theme="2" tint="-0.249977111117893"/>
      <name val="Mardoto"/>
    </font>
    <font>
      <sz val="9"/>
      <color theme="2" tint="-0.249977111117893"/>
      <name val="Mardoto"/>
    </font>
    <font>
      <sz val="11"/>
      <color theme="2" tint="-0.249977111117893"/>
      <name val="Mardoto"/>
    </font>
    <font>
      <sz val="9"/>
      <color theme="2" tint="-9.9978637043366805E-2"/>
      <name val="Mardoto"/>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0"/>
      <color theme="2" tint="-0.249977111117893"/>
      <name val="Calibri"/>
      <family val="2"/>
      <scheme val="minor"/>
    </font>
    <font>
      <sz val="12"/>
      <color theme="1"/>
      <name val="Mardoto"/>
    </font>
    <font>
      <sz val="12"/>
      <color rgb="FF000000"/>
      <name val="Mardoto"/>
    </font>
    <font>
      <sz val="12"/>
      <color rgb="FFFF0000"/>
      <name val="Mardoto"/>
    </font>
    <font>
      <sz val="12"/>
      <color rgb="FFD39C1F"/>
      <name val="Mardoto"/>
    </font>
    <font>
      <sz val="12"/>
      <color theme="0" tint="-0.499984740745262"/>
      <name val="Mardoto"/>
    </font>
    <font>
      <sz val="12"/>
      <name val="Mardoto"/>
    </font>
    <font>
      <sz val="12"/>
      <color rgb="FF002366"/>
      <name val="Mardoto"/>
    </font>
    <font>
      <sz val="12"/>
      <color theme="2" tint="-0.249977111117893"/>
      <name val="Mardoto"/>
    </font>
    <font>
      <sz val="9"/>
      <color rgb="FFAAAAAA"/>
      <name val="Calibri"/>
      <family val="2"/>
      <scheme val="minor"/>
    </font>
    <font>
      <sz val="8"/>
      <color theme="1"/>
      <name val="Mardoto"/>
    </font>
    <font>
      <sz val="11"/>
      <color rgb="FFAAAAAA"/>
      <name val="Calibri"/>
      <family val="2"/>
      <scheme val="minor"/>
    </font>
    <font>
      <sz val="11"/>
      <name val="Mardoto"/>
    </font>
    <font>
      <sz val="11"/>
      <color rgb="FF006699"/>
      <name val="Mardoto"/>
    </font>
    <font>
      <sz val="11"/>
      <color rgb="FFD39C1F"/>
      <name val="Mardoto"/>
    </font>
    <font>
      <sz val="12"/>
      <color theme="1"/>
      <name val="Mrdo"/>
    </font>
    <font>
      <sz val="10"/>
      <color rgb="FF605E27"/>
      <name val="Mardoto"/>
    </font>
    <font>
      <sz val="9"/>
      <color rgb="FFAAAAAA"/>
      <name val="Mardoto"/>
    </font>
    <font>
      <sz val="11"/>
      <color rgb="FF605E27"/>
      <name val="Calibri"/>
      <family val="2"/>
      <scheme val="minor"/>
    </font>
    <font>
      <sz val="11"/>
      <color rgb="FF6393AE"/>
      <name val="Calibri"/>
      <family val="2"/>
      <scheme val="minor"/>
    </font>
    <font>
      <sz val="8"/>
      <color rgb="FFAAAAAA"/>
      <name val="Mardoto"/>
    </font>
  </fonts>
  <fills count="64">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E0E0E0"/>
      </left>
      <right style="thin">
        <color rgb="FFE0E0E0"/>
      </right>
      <top style="thin">
        <color rgb="FFAEAEAE"/>
      </top>
      <bottom style="thin">
        <color rgb="FFAEAEA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12"/>
      </left>
      <right/>
      <top/>
      <bottom/>
      <diagonal/>
    </border>
    <border>
      <left style="thin">
        <color indexed="12"/>
      </left>
      <right/>
      <top/>
      <bottom style="thin">
        <color indexed="12"/>
      </bottom>
      <diagonal/>
    </border>
    <border>
      <left style="thin">
        <color indexed="12"/>
      </left>
      <right/>
      <top style="thin">
        <color indexed="12"/>
      </top>
      <bottom/>
      <diagonal/>
    </border>
    <border>
      <left/>
      <right/>
      <top style="thin">
        <color indexed="12"/>
      </top>
      <bottom/>
      <diagonal/>
    </border>
    <border>
      <left/>
      <right/>
      <top/>
      <bottom style="thin">
        <color indexed="12"/>
      </bottom>
      <diagonal/>
    </border>
    <border>
      <left/>
      <right style="thin">
        <color indexed="12"/>
      </right>
      <top/>
      <bottom/>
      <diagonal/>
    </border>
    <border>
      <left/>
      <right style="thin">
        <color indexed="12"/>
      </right>
      <top style="thin">
        <color indexed="12"/>
      </top>
      <bottom/>
      <diagonal/>
    </border>
  </borders>
  <cellStyleXfs count="284">
    <xf numFmtId="0" fontId="0" fillId="0" borderId="0"/>
    <xf numFmtId="0" fontId="3" fillId="0" borderId="0"/>
    <xf numFmtId="0" fontId="6" fillId="0" borderId="0"/>
    <xf numFmtId="0" fontId="7" fillId="0" borderId="0"/>
    <xf numFmtId="0" fontId="8" fillId="0" borderId="0"/>
    <xf numFmtId="0" fontId="9" fillId="0" borderId="0"/>
    <xf numFmtId="0" fontId="6" fillId="0" borderId="0"/>
    <xf numFmtId="0" fontId="20" fillId="0" borderId="0"/>
    <xf numFmtId="0" fontId="15" fillId="0" borderId="0"/>
    <xf numFmtId="0" fontId="5" fillId="0" borderId="0"/>
    <xf numFmtId="0" fontId="26" fillId="0" borderId="0"/>
    <xf numFmtId="0" fontId="20" fillId="0" borderId="0"/>
    <xf numFmtId="0" fontId="29" fillId="0" borderId="0"/>
    <xf numFmtId="6" fontId="30" fillId="0" borderId="0" applyFont="0" applyFill="0" applyBorder="0" applyAlignment="0" applyProtection="0"/>
    <xf numFmtId="6" fontId="30" fillId="0" borderId="0" applyFont="0" applyFill="0" applyBorder="0" applyAlignment="0" applyProtection="0"/>
    <xf numFmtId="6" fontId="30" fillId="0" borderId="0" applyFont="0" applyFill="0" applyBorder="0" applyAlignment="0" applyProtection="0"/>
    <xf numFmtId="6" fontId="30" fillId="0" borderId="0" applyFont="0" applyFill="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7" borderId="0" applyNumberFormat="0" applyBorder="0" applyAlignment="0" applyProtection="0"/>
    <xf numFmtId="0" fontId="31" fillId="9"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9" borderId="0" applyNumberFormat="0" applyBorder="0" applyAlignment="0" applyProtection="0"/>
    <xf numFmtId="0" fontId="31" fillId="7" borderId="0" applyNumberFormat="0" applyBorder="0" applyAlignment="0" applyProtection="0"/>
    <xf numFmtId="0" fontId="32" fillId="9"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1" borderId="0" applyNumberFormat="0" applyBorder="0" applyAlignment="0" applyProtection="0"/>
    <xf numFmtId="0" fontId="32" fillId="9" borderId="0" applyNumberFormat="0" applyBorder="0" applyAlignment="0" applyProtection="0"/>
    <xf numFmtId="0" fontId="32" fillId="6"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4" fillId="15" borderId="0" applyNumberFormat="0" applyBorder="0" applyAlignment="0" applyProtection="0"/>
    <xf numFmtId="0" fontId="34" fillId="17" borderId="0" applyNumberFormat="0" applyBorder="0" applyAlignment="0" applyProtection="0"/>
    <xf numFmtId="0" fontId="33" fillId="17" borderId="0" applyNumberFormat="0" applyBorder="0" applyAlignment="0" applyProtection="0"/>
    <xf numFmtId="0" fontId="33" fillId="25" borderId="0" applyNumberFormat="0" applyBorder="0" applyAlignment="0" applyProtection="0"/>
    <xf numFmtId="0" fontId="34" fillId="15" borderId="0" applyNumberFormat="0" applyBorder="0" applyAlignment="0" applyProtection="0"/>
    <xf numFmtId="0" fontId="34" fillId="26" borderId="0" applyNumberFormat="0" applyBorder="0" applyAlignment="0" applyProtection="0"/>
    <xf numFmtId="0" fontId="33" fillId="27" borderId="0" applyNumberFormat="0" applyBorder="0" applyAlignment="0" applyProtection="0"/>
    <xf numFmtId="6" fontId="30" fillId="0" borderId="0" applyFont="0" applyFill="0" applyBorder="0" applyAlignment="0" applyProtection="0"/>
    <xf numFmtId="0" fontId="35" fillId="26" borderId="0" applyNumberFormat="0" applyBorder="0" applyAlignment="0" applyProtection="0"/>
    <xf numFmtId="0" fontId="36" fillId="0" borderId="0" applyNumberFormat="0" applyFill="0" applyBorder="0" applyAlignment="0" applyProtection="0"/>
    <xf numFmtId="0" fontId="37" fillId="28" borderId="5" applyNumberFormat="0" applyAlignment="0" applyProtection="0"/>
    <xf numFmtId="0" fontId="38" fillId="20" borderId="6" applyNumberFormat="0" applyAlignment="0" applyProtection="0"/>
    <xf numFmtId="17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172" fontId="6" fillId="0" borderId="0" applyFont="0" applyFill="0" applyBorder="0" applyAlignment="0" applyProtection="0"/>
    <xf numFmtId="173" fontId="7" fillId="0" borderId="0" applyFont="0" applyFill="0" applyBorder="0" applyAlignment="0" applyProtection="0"/>
    <xf numFmtId="172" fontId="6" fillId="0" borderId="0" applyFont="0" applyFill="0" applyBorder="0" applyAlignment="0" applyProtection="0"/>
    <xf numFmtId="0" fontId="41" fillId="0" borderId="0" applyNumberFormat="0" applyFill="0" applyBorder="0" applyAlignment="0" applyProtection="0"/>
    <xf numFmtId="0" fontId="42" fillId="32" borderId="0" applyNumberFormat="0" applyBorder="0" applyAlignment="0" applyProtection="0"/>
    <xf numFmtId="0" fontId="43" fillId="0" borderId="7" applyNumberFormat="0" applyFill="0" applyAlignment="0" applyProtection="0"/>
    <xf numFmtId="0" fontId="44" fillId="0" borderId="8" applyNumberFormat="0" applyFill="0" applyAlignment="0" applyProtection="0"/>
    <xf numFmtId="0" fontId="45" fillId="0" borderId="9" applyNumberFormat="0" applyFill="0" applyAlignment="0" applyProtection="0"/>
    <xf numFmtId="0" fontId="45" fillId="0" borderId="0" applyNumberFormat="0" applyFill="0" applyBorder="0" applyAlignment="0" applyProtection="0"/>
    <xf numFmtId="0" fontId="7" fillId="0" borderId="0"/>
    <xf numFmtId="0" fontId="46" fillId="27" borderId="5" applyNumberFormat="0" applyAlignment="0" applyProtection="0"/>
    <xf numFmtId="0" fontId="47" fillId="0" borderId="10"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0" fontId="47" fillId="27" borderId="0" applyNumberFormat="0" applyBorder="0" applyAlignment="0" applyProtection="0"/>
    <xf numFmtId="37" fontId="48" fillId="0" borderId="0"/>
    <xf numFmtId="0" fontId="39"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xf numFmtId="0" fontId="7" fillId="0" borderId="0"/>
    <xf numFmtId="0" fontId="31" fillId="0" borderId="0"/>
    <xf numFmtId="0" fontId="53" fillId="0" borderId="0"/>
    <xf numFmtId="0" fontId="31" fillId="0" borderId="0"/>
    <xf numFmtId="0" fontId="54" fillId="0" borderId="0"/>
    <xf numFmtId="0" fontId="31" fillId="0" borderId="0"/>
    <xf numFmtId="0" fontId="54" fillId="0" borderId="0"/>
    <xf numFmtId="0" fontId="31" fillId="0" borderId="0"/>
    <xf numFmtId="0" fontId="54" fillId="0" borderId="0"/>
    <xf numFmtId="0" fontId="54" fillId="0" borderId="0"/>
    <xf numFmtId="0" fontId="5" fillId="0" borderId="0"/>
    <xf numFmtId="0" fontId="6" fillId="26" borderId="11" applyNumberFormat="0" applyFont="0" applyAlignment="0" applyProtection="0"/>
    <xf numFmtId="0" fontId="6" fillId="26" borderId="11" applyNumberFormat="0" applyFont="0" applyAlignment="0" applyProtection="0"/>
    <xf numFmtId="0" fontId="49" fillId="28" borderId="12"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0" fontId="50" fillId="0" borderId="0" applyNumberFormat="0" applyFill="0" applyBorder="0" applyAlignment="0" applyProtection="0"/>
    <xf numFmtId="0" fontId="5" fillId="0" borderId="0"/>
    <xf numFmtId="0" fontId="5" fillId="0" borderId="0"/>
    <xf numFmtId="0" fontId="5" fillId="0" borderId="0"/>
    <xf numFmtId="6" fontId="30" fillId="0" borderId="0" applyFont="0" applyFill="0" applyBorder="0" applyAlignment="0" applyProtection="0"/>
    <xf numFmtId="0" fontId="51" fillId="0" borderId="0" applyNumberFormat="0" applyFill="0" applyBorder="0" applyAlignment="0" applyProtection="0"/>
    <xf numFmtId="0" fontId="55" fillId="0" borderId="0" applyNumberFormat="0" applyFill="0" applyBorder="0" applyAlignment="0" applyProtection="0"/>
    <xf numFmtId="0" fontId="40" fillId="0" borderId="13"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0" fontId="52" fillId="0" borderId="0" applyNumberFormat="0" applyFill="0" applyBorder="0" applyAlignment="0" applyProtection="0"/>
    <xf numFmtId="0" fontId="64" fillId="0" borderId="0"/>
    <xf numFmtId="174" fontId="65" fillId="0" borderId="0"/>
    <xf numFmtId="0" fontId="20" fillId="0" borderId="0"/>
    <xf numFmtId="0" fontId="66" fillId="0" borderId="0"/>
    <xf numFmtId="0" fontId="20" fillId="0" borderId="0"/>
    <xf numFmtId="0" fontId="20" fillId="0" borderId="0"/>
    <xf numFmtId="0" fontId="54" fillId="0" borderId="0"/>
    <xf numFmtId="0" fontId="6" fillId="0" borderId="0"/>
    <xf numFmtId="0" fontId="70" fillId="0" borderId="0"/>
    <xf numFmtId="0" fontId="5" fillId="0" borderId="0"/>
    <xf numFmtId="0" fontId="74" fillId="0" borderId="0"/>
    <xf numFmtId="0" fontId="76" fillId="0" borderId="0">
      <alignment shrinkToFit="1"/>
    </xf>
    <xf numFmtId="164" fontId="7" fillId="0" borderId="0" applyFont="0" applyFill="0" applyBorder="0" applyAlignment="0" applyProtection="0"/>
    <xf numFmtId="43" fontId="5" fillId="0" borderId="0" applyFont="0" applyFill="0" applyBorder="0" applyAlignment="0" applyProtection="0"/>
    <xf numFmtId="0" fontId="5" fillId="0" borderId="0">
      <alignment shrinkToFit="1"/>
    </xf>
    <xf numFmtId="0" fontId="5" fillId="0" borderId="0"/>
    <xf numFmtId="0" fontId="78" fillId="0" borderId="0"/>
    <xf numFmtId="0" fontId="76" fillId="0" borderId="0">
      <alignment shrinkToFit="1"/>
    </xf>
    <xf numFmtId="0" fontId="15" fillId="0" borderId="0"/>
    <xf numFmtId="0" fontId="76" fillId="0" borderId="0">
      <alignment shrinkToFit="1"/>
    </xf>
    <xf numFmtId="0" fontId="76" fillId="0" borderId="0">
      <alignment shrinkToFit="1"/>
    </xf>
    <xf numFmtId="0" fontId="80" fillId="0" borderId="0"/>
    <xf numFmtId="174" fontId="83" fillId="0" borderId="0"/>
    <xf numFmtId="174" fontId="83" fillId="0" borderId="0"/>
    <xf numFmtId="0" fontId="20" fillId="0" borderId="0"/>
    <xf numFmtId="0" fontId="7" fillId="0" borderId="0"/>
    <xf numFmtId="0" fontId="15" fillId="0" borderId="0"/>
    <xf numFmtId="43" fontId="65" fillId="0" borderId="0"/>
    <xf numFmtId="177" fontId="65" fillId="0" borderId="0"/>
    <xf numFmtId="177" fontId="65" fillId="0" borderId="0"/>
    <xf numFmtId="43" fontId="15" fillId="0" borderId="0" applyFont="0" applyFill="0" applyBorder="0" applyAlignment="0" applyProtection="0"/>
    <xf numFmtId="174" fontId="83" fillId="0" borderId="0"/>
    <xf numFmtId="43" fontId="20" fillId="0" borderId="0" applyFont="0" applyFill="0" applyBorder="0" applyAlignment="0" applyProtection="0"/>
    <xf numFmtId="174" fontId="83" fillId="0" borderId="0"/>
    <xf numFmtId="0" fontId="5" fillId="0" borderId="0"/>
    <xf numFmtId="0" fontId="21" fillId="0" borderId="0"/>
    <xf numFmtId="0" fontId="5" fillId="0" borderId="0"/>
    <xf numFmtId="0" fontId="5" fillId="0" borderId="0"/>
    <xf numFmtId="0" fontId="7" fillId="0" borderId="0"/>
    <xf numFmtId="43" fontId="84" fillId="0" borderId="0" applyFont="0" applyFill="0" applyBorder="0" applyAlignment="0" applyProtection="0"/>
    <xf numFmtId="43" fontId="5" fillId="0" borderId="0" applyFont="0" applyFill="0" applyBorder="0" applyAlignment="0" applyProtection="0"/>
    <xf numFmtId="0" fontId="7" fillId="0" borderId="0"/>
    <xf numFmtId="0" fontId="20" fillId="0" borderId="0"/>
    <xf numFmtId="0" fontId="5" fillId="0" borderId="0"/>
    <xf numFmtId="176" fontId="65" fillId="0" borderId="0"/>
    <xf numFmtId="174" fontId="83" fillId="0" borderId="0"/>
    <xf numFmtId="174" fontId="83" fillId="0" borderId="0"/>
    <xf numFmtId="174" fontId="83" fillId="0" borderId="0"/>
    <xf numFmtId="176" fontId="83" fillId="0" borderId="0"/>
    <xf numFmtId="176" fontId="65" fillId="0" borderId="0">
      <alignment vertical="center"/>
    </xf>
    <xf numFmtId="0" fontId="6" fillId="0" borderId="0"/>
    <xf numFmtId="174" fontId="65" fillId="0" borderId="0"/>
    <xf numFmtId="0" fontId="5" fillId="0" borderId="0"/>
    <xf numFmtId="176" fontId="83" fillId="0" borderId="0"/>
    <xf numFmtId="174" fontId="65" fillId="0" borderId="0"/>
    <xf numFmtId="176" fontId="65" fillId="0" borderId="0"/>
    <xf numFmtId="0" fontId="21" fillId="0" borderId="0"/>
    <xf numFmtId="174" fontId="83" fillId="0" borderId="0"/>
    <xf numFmtId="176" fontId="83" fillId="0" borderId="0"/>
    <xf numFmtId="0" fontId="84" fillId="0" borderId="0"/>
    <xf numFmtId="176" fontId="83" fillId="0" borderId="0"/>
    <xf numFmtId="174" fontId="83" fillId="0" borderId="0"/>
    <xf numFmtId="0" fontId="15" fillId="0" borderId="0"/>
    <xf numFmtId="174" fontId="83" fillId="0" borderId="0"/>
    <xf numFmtId="0" fontId="7" fillId="0" borderId="0"/>
    <xf numFmtId="174" fontId="83" fillId="0" borderId="0"/>
    <xf numFmtId="174" fontId="83" fillId="0" borderId="0"/>
    <xf numFmtId="178" fontId="83" fillId="0" borderId="0"/>
    <xf numFmtId="175" fontId="65" fillId="0" borderId="0"/>
    <xf numFmtId="177" fontId="83" fillId="0" borderId="0"/>
    <xf numFmtId="177" fontId="65" fillId="0" borderId="0"/>
    <xf numFmtId="178" fontId="83" fillId="0" borderId="0"/>
    <xf numFmtId="175" fontId="65" fillId="0" borderId="0"/>
    <xf numFmtId="177" fontId="83" fillId="0" borderId="0"/>
    <xf numFmtId="177" fontId="65" fillId="0" borderId="0"/>
    <xf numFmtId="179" fontId="65" fillId="0" borderId="0"/>
    <xf numFmtId="180" fontId="65" fillId="0" borderId="0"/>
    <xf numFmtId="175" fontId="83" fillId="0" borderId="0"/>
    <xf numFmtId="177" fontId="83" fillId="0" borderId="0"/>
    <xf numFmtId="177" fontId="65" fillId="0" borderId="0"/>
    <xf numFmtId="175" fontId="83" fillId="0" borderId="0"/>
    <xf numFmtId="0" fontId="84" fillId="0" borderId="0"/>
    <xf numFmtId="177" fontId="65" fillId="0" borderId="0"/>
    <xf numFmtId="175" fontId="65" fillId="0" borderId="0"/>
    <xf numFmtId="178" fontId="83" fillId="0" borderId="0"/>
    <xf numFmtId="174" fontId="65" fillId="0" borderId="0"/>
    <xf numFmtId="0" fontId="70" fillId="0" borderId="0"/>
    <xf numFmtId="0" fontId="70" fillId="0" borderId="0"/>
    <xf numFmtId="0" fontId="70" fillId="0" borderId="0"/>
    <xf numFmtId="0" fontId="94" fillId="0" borderId="0" applyNumberFormat="0" applyFill="0" applyBorder="0" applyAlignment="0" applyProtection="0"/>
    <xf numFmtId="0" fontId="64" fillId="0" borderId="0"/>
    <xf numFmtId="0" fontId="95" fillId="0" borderId="14" applyNumberFormat="0" applyFill="0" applyAlignment="0" applyProtection="0"/>
    <xf numFmtId="0" fontId="96" fillId="0" borderId="15" applyNumberFormat="0" applyFill="0" applyAlignment="0" applyProtection="0"/>
    <xf numFmtId="0" fontId="97" fillId="0" borderId="16" applyNumberFormat="0" applyFill="0" applyAlignment="0" applyProtection="0"/>
    <xf numFmtId="0" fontId="97" fillId="0" borderId="0" applyNumberFormat="0" applyFill="0" applyBorder="0" applyAlignment="0" applyProtection="0"/>
    <xf numFmtId="0" fontId="98" fillId="33" borderId="0" applyNumberFormat="0" applyBorder="0" applyAlignment="0" applyProtection="0"/>
    <xf numFmtId="0" fontId="99" fillId="34" borderId="0" applyNumberFormat="0" applyBorder="0" applyAlignment="0" applyProtection="0"/>
    <xf numFmtId="0" fontId="100" fillId="35" borderId="0" applyNumberFormat="0" applyBorder="0" applyAlignment="0" applyProtection="0"/>
    <xf numFmtId="0" fontId="101" fillId="36" borderId="17" applyNumberFormat="0" applyAlignment="0" applyProtection="0"/>
    <xf numFmtId="0" fontId="102" fillId="37" borderId="18" applyNumberFormat="0" applyAlignment="0" applyProtection="0"/>
    <xf numFmtId="0" fontId="103" fillId="37" borderId="17" applyNumberFormat="0" applyAlignment="0" applyProtection="0"/>
    <xf numFmtId="0" fontId="104" fillId="0" borderId="19" applyNumberFormat="0" applyFill="0" applyAlignment="0" applyProtection="0"/>
    <xf numFmtId="0" fontId="105" fillId="38" borderId="20" applyNumberFormat="0" applyAlignment="0" applyProtection="0"/>
    <xf numFmtId="0" fontId="106" fillId="0" borderId="0" applyNumberFormat="0" applyFill="0" applyBorder="0" applyAlignment="0" applyProtection="0"/>
    <xf numFmtId="0" fontId="64" fillId="39" borderId="21" applyNumberFormat="0" applyFont="0" applyAlignment="0" applyProtection="0"/>
    <xf numFmtId="0" fontId="107" fillId="0" borderId="0" applyNumberFormat="0" applyFill="0" applyBorder="0" applyAlignment="0" applyProtection="0"/>
    <xf numFmtId="0" fontId="108" fillId="0" borderId="22" applyNumberFormat="0" applyFill="0" applyAlignment="0" applyProtection="0"/>
    <xf numFmtId="0" fontId="109" fillId="40" borderId="0" applyNumberFormat="0" applyBorder="0" applyAlignment="0" applyProtection="0"/>
    <xf numFmtId="0" fontId="64" fillId="41" borderId="0" applyNumberFormat="0" applyBorder="0" applyAlignment="0" applyProtection="0"/>
    <xf numFmtId="0" fontId="64" fillId="42" borderId="0" applyNumberFormat="0" applyBorder="0" applyAlignment="0" applyProtection="0"/>
    <xf numFmtId="0" fontId="109" fillId="43" borderId="0" applyNumberFormat="0" applyBorder="0" applyAlignment="0" applyProtection="0"/>
    <xf numFmtId="0" fontId="109" fillId="44" borderId="0" applyNumberFormat="0" applyBorder="0" applyAlignment="0" applyProtection="0"/>
    <xf numFmtId="0" fontId="64" fillId="45" borderId="0" applyNumberFormat="0" applyBorder="0" applyAlignment="0" applyProtection="0"/>
    <xf numFmtId="0" fontId="64" fillId="46" borderId="0" applyNumberFormat="0" applyBorder="0" applyAlignment="0" applyProtection="0"/>
    <xf numFmtId="0" fontId="109" fillId="47" borderId="0" applyNumberFormat="0" applyBorder="0" applyAlignment="0" applyProtection="0"/>
    <xf numFmtId="0" fontId="109" fillId="48" borderId="0" applyNumberFormat="0" applyBorder="0" applyAlignment="0" applyProtection="0"/>
    <xf numFmtId="0" fontId="64" fillId="49" borderId="0" applyNumberFormat="0" applyBorder="0" applyAlignment="0" applyProtection="0"/>
    <xf numFmtId="0" fontId="64" fillId="50" borderId="0" applyNumberFormat="0" applyBorder="0" applyAlignment="0" applyProtection="0"/>
    <xf numFmtId="0" fontId="109" fillId="51" borderId="0" applyNumberFormat="0" applyBorder="0" applyAlignment="0" applyProtection="0"/>
    <xf numFmtId="0" fontId="109" fillId="52" borderId="0" applyNumberFormat="0" applyBorder="0" applyAlignment="0" applyProtection="0"/>
    <xf numFmtId="0" fontId="64" fillId="53" borderId="0" applyNumberFormat="0" applyBorder="0" applyAlignment="0" applyProtection="0"/>
    <xf numFmtId="0" fontId="64" fillId="54" borderId="0" applyNumberFormat="0" applyBorder="0" applyAlignment="0" applyProtection="0"/>
    <xf numFmtId="0" fontId="109" fillId="55" borderId="0" applyNumberFormat="0" applyBorder="0" applyAlignment="0" applyProtection="0"/>
    <xf numFmtId="0" fontId="109" fillId="56" borderId="0" applyNumberFormat="0" applyBorder="0" applyAlignment="0" applyProtection="0"/>
    <xf numFmtId="0" fontId="64" fillId="57" borderId="0" applyNumberFormat="0" applyBorder="0" applyAlignment="0" applyProtection="0"/>
    <xf numFmtId="0" fontId="64" fillId="58" borderId="0" applyNumberFormat="0" applyBorder="0" applyAlignment="0" applyProtection="0"/>
    <xf numFmtId="0" fontId="109" fillId="59" borderId="0" applyNumberFormat="0" applyBorder="0" applyAlignment="0" applyProtection="0"/>
    <xf numFmtId="0" fontId="109" fillId="60" borderId="0" applyNumberFormat="0" applyBorder="0" applyAlignment="0" applyProtection="0"/>
    <xf numFmtId="0" fontId="64" fillId="61" borderId="0" applyNumberFormat="0" applyBorder="0" applyAlignment="0" applyProtection="0"/>
    <xf numFmtId="0" fontId="64" fillId="62" borderId="0" applyNumberFormat="0" applyBorder="0" applyAlignment="0" applyProtection="0"/>
    <xf numFmtId="0" fontId="109" fillId="63" borderId="0" applyNumberFormat="0" applyBorder="0" applyAlignment="0" applyProtection="0"/>
    <xf numFmtId="184" fontId="5" fillId="0" borderId="0" applyFill="0" applyBorder="0" applyAlignment="0" applyProtection="0"/>
    <xf numFmtId="0" fontId="5" fillId="0" borderId="0"/>
    <xf numFmtId="0" fontId="70" fillId="0" borderId="0"/>
    <xf numFmtId="0" fontId="5" fillId="0" borderId="0"/>
  </cellStyleXfs>
  <cellXfs count="193">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2"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1" fillId="0" borderId="0" xfId="0" applyFont="1" applyAlignment="1">
      <alignment horizontal="center" vertical="center" readingOrder="1"/>
    </xf>
    <xf numFmtId="0" fontId="12" fillId="0" borderId="0" xfId="0" applyFont="1" applyAlignment="1">
      <alignment vertical="center"/>
    </xf>
    <xf numFmtId="0" fontId="10" fillId="0" borderId="0" xfId="0" applyFont="1" applyAlignment="1">
      <alignment vertical="center"/>
    </xf>
    <xf numFmtId="1" fontId="6" fillId="0" borderId="0" xfId="6" applyNumberFormat="1"/>
    <xf numFmtId="165" fontId="6" fillId="0" borderId="0" xfId="6" applyNumberFormat="1" applyAlignment="1">
      <alignment horizontal="right"/>
    </xf>
    <xf numFmtId="165" fontId="13" fillId="0" borderId="0" xfId="6" applyNumberFormat="1" applyFont="1" applyAlignment="1">
      <alignment horizontal="right"/>
    </xf>
    <xf numFmtId="14" fontId="6" fillId="0" borderId="0" xfId="6" applyNumberFormat="1"/>
    <xf numFmtId="168" fontId="0" fillId="0" borderId="0" xfId="0" applyNumberFormat="1"/>
    <xf numFmtId="169" fontId="0" fillId="0" borderId="0" xfId="0" applyNumberFormat="1"/>
    <xf numFmtId="0" fontId="14" fillId="0" borderId="0" xfId="6" applyFont="1"/>
    <xf numFmtId="0" fontId="6" fillId="0" borderId="0" xfId="6"/>
    <xf numFmtId="0" fontId="16" fillId="0" borderId="0" xfId="0" applyFont="1"/>
    <xf numFmtId="0" fontId="17" fillId="0" borderId="0" xfId="0" applyFont="1"/>
    <xf numFmtId="165" fontId="18" fillId="0" borderId="0" xfId="0" applyNumberFormat="1" applyFont="1"/>
    <xf numFmtId="0" fontId="19" fillId="0" borderId="0" xfId="0" applyFont="1" applyAlignment="1">
      <alignment vertical="center"/>
    </xf>
    <xf numFmtId="0" fontId="20" fillId="0" borderId="0" xfId="7"/>
    <xf numFmtId="0" fontId="22" fillId="0" borderId="0" xfId="7" applyFont="1"/>
    <xf numFmtId="1" fontId="13" fillId="0" borderId="0" xfId="7" applyNumberFormat="1" applyFont="1"/>
    <xf numFmtId="1" fontId="21" fillId="0" borderId="0" xfId="7" applyNumberFormat="1" applyFont="1"/>
    <xf numFmtId="1" fontId="20" fillId="0" borderId="0" xfId="7" applyNumberFormat="1"/>
    <xf numFmtId="165" fontId="20" fillId="0" borderId="0" xfId="7" applyNumberFormat="1"/>
    <xf numFmtId="170" fontId="23" fillId="4" borderId="4" xfId="8" applyNumberFormat="1" applyFont="1" applyFill="1" applyBorder="1" applyAlignment="1">
      <alignment horizontal="right" vertical="top"/>
    </xf>
    <xf numFmtId="170" fontId="23" fillId="4" borderId="0" xfId="8" applyNumberFormat="1" applyFont="1" applyFill="1" applyAlignment="1">
      <alignment horizontal="right" vertical="top"/>
    </xf>
    <xf numFmtId="0" fontId="21" fillId="0" borderId="0" xfId="7" applyFont="1"/>
    <xf numFmtId="0" fontId="5" fillId="0" borderId="0" xfId="9"/>
    <xf numFmtId="0" fontId="25" fillId="0" borderId="0" xfId="0" applyFont="1" applyAlignment="1">
      <alignment vertical="center"/>
    </xf>
    <xf numFmtId="43" fontId="0" fillId="0" borderId="0" xfId="0" applyNumberFormat="1"/>
    <xf numFmtId="49" fontId="0" fillId="0" borderId="0" xfId="0" applyNumberFormat="1"/>
    <xf numFmtId="14" fontId="1" fillId="0" borderId="0" xfId="0" applyNumberFormat="1" applyFont="1"/>
    <xf numFmtId="0" fontId="7" fillId="0" borderId="0" xfId="3"/>
    <xf numFmtId="0" fontId="26" fillId="0" borderId="0" xfId="10"/>
    <xf numFmtId="165" fontId="27" fillId="0" borderId="0" xfId="11" applyNumberFormat="1" applyFont="1"/>
    <xf numFmtId="0" fontId="15" fillId="0" borderId="0" xfId="11" applyFont="1"/>
    <xf numFmtId="0" fontId="27" fillId="0" borderId="0" xfId="11" applyFont="1"/>
    <xf numFmtId="0" fontId="56" fillId="0" borderId="0" xfId="0" applyFont="1"/>
    <xf numFmtId="0" fontId="57" fillId="0" borderId="0" xfId="0" applyFont="1"/>
    <xf numFmtId="0" fontId="58" fillId="0" borderId="0" xfId="0" applyFont="1" applyAlignment="1">
      <alignment vertical="center"/>
    </xf>
    <xf numFmtId="0" fontId="60" fillId="0" borderId="0" xfId="0" applyFont="1" applyAlignment="1">
      <alignment vertical="center"/>
    </xf>
    <xf numFmtId="0" fontId="61" fillId="0" borderId="0" xfId="0" applyFont="1" applyAlignment="1">
      <alignment horizontal="left" vertical="center"/>
    </xf>
    <xf numFmtId="0" fontId="62" fillId="0" borderId="0" xfId="0" applyFont="1" applyAlignment="1">
      <alignment horizontal="left" vertical="center" readingOrder="1"/>
    </xf>
    <xf numFmtId="0" fontId="10" fillId="0" borderId="0" xfId="0" applyFont="1" applyAlignment="1">
      <alignment horizontal="left" vertical="center" readingOrder="1"/>
    </xf>
    <xf numFmtId="0" fontId="63" fillId="0" borderId="0" xfId="0" applyFont="1" applyAlignment="1">
      <alignment vertical="center"/>
    </xf>
    <xf numFmtId="17" fontId="0" fillId="0" borderId="0" xfId="0" applyNumberFormat="1"/>
    <xf numFmtId="0" fontId="58" fillId="0" borderId="0" xfId="0" applyFont="1"/>
    <xf numFmtId="0" fontId="67" fillId="0" borderId="0" xfId="0" applyFont="1" applyAlignment="1">
      <alignment vertical="center"/>
    </xf>
    <xf numFmtId="16" fontId="0" fillId="0" borderId="0" xfId="0" applyNumberFormat="1"/>
    <xf numFmtId="0" fontId="68" fillId="0" borderId="0" xfId="0" applyFont="1"/>
    <xf numFmtId="0" fontId="69" fillId="0" borderId="0" xfId="0" applyFont="1"/>
    <xf numFmtId="0" fontId="71" fillId="0" borderId="0" xfId="157" applyFont="1"/>
    <xf numFmtId="0" fontId="69" fillId="0" borderId="0" xfId="157" applyFont="1"/>
    <xf numFmtId="4" fontId="4" fillId="0" borderId="0" xfId="1" applyNumberFormat="1" applyFont="1" applyAlignment="1">
      <alignment horizontal="center" vertical="center"/>
    </xf>
    <xf numFmtId="0" fontId="72" fillId="0" borderId="0" xfId="0" applyFont="1"/>
    <xf numFmtId="0" fontId="75" fillId="0" borderId="0" xfId="0" applyFont="1"/>
    <xf numFmtId="14" fontId="77" fillId="28" borderId="11" xfId="168" applyNumberFormat="1" applyFont="1" applyFill="1" applyBorder="1" applyAlignment="1">
      <alignment horizontal="right" shrinkToFit="1"/>
    </xf>
    <xf numFmtId="1" fontId="80" fillId="0" borderId="0" xfId="170" applyNumberFormat="1"/>
    <xf numFmtId="0" fontId="81" fillId="0" borderId="0" xfId="0" applyFont="1"/>
    <xf numFmtId="0" fontId="82" fillId="0" borderId="0" xfId="0" applyFont="1" applyAlignment="1">
      <alignment horizontal="left" vertical="center" wrapText="1" readingOrder="1"/>
    </xf>
    <xf numFmtId="0" fontId="85" fillId="0" borderId="0" xfId="0" applyFont="1"/>
    <xf numFmtId="0" fontId="28" fillId="0" borderId="0" xfId="0" applyFont="1"/>
    <xf numFmtId="0" fontId="86" fillId="0" borderId="0" xfId="0" applyFont="1"/>
    <xf numFmtId="0" fontId="14" fillId="0" borderId="0" xfId="0" applyFont="1"/>
    <xf numFmtId="0" fontId="6" fillId="0" borderId="0" xfId="0" applyFont="1"/>
    <xf numFmtId="0" fontId="87" fillId="0" borderId="0" xfId="0" applyFont="1"/>
    <xf numFmtId="0" fontId="88" fillId="0" borderId="0" xfId="0" applyFont="1"/>
    <xf numFmtId="14" fontId="28" fillId="0" borderId="0" xfId="0" applyNumberFormat="1" applyFont="1"/>
    <xf numFmtId="0" fontId="89" fillId="0" borderId="0" xfId="0" applyFont="1" applyAlignment="1">
      <alignment vertical="center"/>
    </xf>
    <xf numFmtId="0" fontId="70" fillId="0" borderId="0" xfId="237"/>
    <xf numFmtId="1" fontId="70" fillId="0" borderId="0" xfId="237" applyNumberFormat="1"/>
    <xf numFmtId="14" fontId="87" fillId="0" borderId="0" xfId="0" applyNumberFormat="1" applyFont="1"/>
    <xf numFmtId="0" fontId="10" fillId="0" borderId="0" xfId="0" applyFont="1" applyAlignment="1">
      <alignment vertical="center" wrapText="1"/>
    </xf>
    <xf numFmtId="181" fontId="0" fillId="0" borderId="0" xfId="0" applyNumberFormat="1"/>
    <xf numFmtId="0" fontId="111" fillId="0" borderId="0" xfId="0" applyFont="1" applyAlignment="1">
      <alignment vertical="center"/>
    </xf>
    <xf numFmtId="0" fontId="114" fillId="0" borderId="0" xfId="0" applyFont="1" applyAlignment="1">
      <alignment horizontal="left" vertical="center" readingOrder="1"/>
    </xf>
    <xf numFmtId="0" fontId="115" fillId="0" borderId="0" xfId="0" applyFont="1" applyAlignment="1">
      <alignment horizontal="left" vertical="center" readingOrder="1"/>
    </xf>
    <xf numFmtId="0" fontId="116" fillId="0" borderId="0" xfId="0" applyFont="1" applyAlignment="1">
      <alignment horizontal="left" vertical="center" readingOrder="1"/>
    </xf>
    <xf numFmtId="10" fontId="28" fillId="0" borderId="0" xfId="0" applyNumberFormat="1" applyFont="1"/>
    <xf numFmtId="0" fontId="119" fillId="0" borderId="0" xfId="0" applyFont="1" applyAlignment="1">
      <alignment vertical="center"/>
    </xf>
    <xf numFmtId="0" fontId="115" fillId="0" borderId="0" xfId="0" applyFont="1" applyAlignment="1">
      <alignment vertical="center"/>
    </xf>
    <xf numFmtId="0" fontId="114" fillId="0" borderId="0" xfId="0" applyFont="1" applyAlignment="1">
      <alignment vertical="center"/>
    </xf>
    <xf numFmtId="165" fontId="39" fillId="0" borderId="0" xfId="0" applyNumberFormat="1" applyFont="1"/>
    <xf numFmtId="0" fontId="117" fillId="0" borderId="0" xfId="0" applyFont="1"/>
    <xf numFmtId="0" fontId="123" fillId="0" borderId="0" xfId="0" applyFont="1"/>
    <xf numFmtId="165" fontId="123" fillId="0" borderId="0" xfId="0" applyNumberFormat="1" applyFont="1"/>
    <xf numFmtId="2" fontId="61" fillId="0" borderId="0" xfId="0" applyNumberFormat="1" applyFont="1"/>
    <xf numFmtId="0" fontId="61" fillId="0" borderId="0" xfId="0" applyFont="1"/>
    <xf numFmtId="165" fontId="61" fillId="0" borderId="0" xfId="0" applyNumberFormat="1" applyFont="1"/>
    <xf numFmtId="0" fontId="124" fillId="0" borderId="0" xfId="0" applyFont="1"/>
    <xf numFmtId="0" fontId="113" fillId="0" borderId="0" xfId="0" applyFont="1" applyAlignment="1">
      <alignment vertical="center"/>
    </xf>
    <xf numFmtId="0" fontId="114" fillId="0" borderId="0" xfId="0" applyFont="1"/>
    <xf numFmtId="0" fontId="120" fillId="0" borderId="0" xfId="0" applyFont="1"/>
    <xf numFmtId="0" fontId="127" fillId="0" borderId="0" xfId="0" applyFont="1"/>
    <xf numFmtId="181" fontId="18" fillId="0" borderId="0" xfId="0" applyNumberFormat="1" applyFont="1"/>
    <xf numFmtId="181" fontId="123" fillId="0" borderId="0" xfId="0" applyNumberFormat="1" applyFont="1"/>
    <xf numFmtId="0" fontId="128" fillId="0" borderId="0" xfId="0" applyFont="1"/>
    <xf numFmtId="1" fontId="69" fillId="0" borderId="1" xfId="7" applyNumberFormat="1" applyFont="1" applyBorder="1"/>
    <xf numFmtId="1" fontId="69" fillId="0" borderId="2" xfId="7" applyNumberFormat="1" applyFont="1" applyBorder="1"/>
    <xf numFmtId="0" fontId="129" fillId="3" borderId="1" xfId="7" applyFont="1" applyFill="1" applyBorder="1"/>
    <xf numFmtId="0" fontId="129" fillId="0" borderId="1" xfId="7" applyFont="1" applyBorder="1"/>
    <xf numFmtId="165" fontId="69" fillId="0" borderId="1" xfId="7" applyNumberFormat="1" applyFont="1" applyBorder="1"/>
    <xf numFmtId="2" fontId="69" fillId="0" borderId="1" xfId="7" applyNumberFormat="1" applyFont="1" applyBorder="1"/>
    <xf numFmtId="2" fontId="69" fillId="0" borderId="2" xfId="7" applyNumberFormat="1" applyFont="1" applyBorder="1"/>
    <xf numFmtId="2" fontId="69" fillId="0" borderId="3" xfId="7" applyNumberFormat="1" applyFont="1" applyBorder="1"/>
    <xf numFmtId="0" fontId="69" fillId="0" borderId="2" xfId="7" applyFont="1" applyBorder="1"/>
    <xf numFmtId="183" fontId="28" fillId="0" borderId="0" xfId="0" applyNumberFormat="1" applyFont="1"/>
    <xf numFmtId="0" fontId="14" fillId="0" borderId="0" xfId="0" applyFont="1" applyAlignment="1">
      <alignment shrinkToFit="1"/>
    </xf>
    <xf numFmtId="0" fontId="90" fillId="0" borderId="0" xfId="0" applyFont="1"/>
    <xf numFmtId="0" fontId="90" fillId="0" borderId="0" xfId="0" applyFont="1" applyAlignment="1">
      <alignment vertical="center"/>
    </xf>
    <xf numFmtId="0" fontId="130" fillId="0" borderId="0" xfId="0" applyFont="1"/>
    <xf numFmtId="0" fontId="131" fillId="0" borderId="0" xfId="0" applyFont="1"/>
    <xf numFmtId="0" fontId="132" fillId="0" borderId="0" xfId="0" applyFont="1"/>
    <xf numFmtId="14" fontId="131" fillId="0" borderId="0" xfId="10" applyNumberFormat="1" applyFont="1" applyAlignment="1">
      <alignment horizontal="right"/>
    </xf>
    <xf numFmtId="0" fontId="131" fillId="0" borderId="0" xfId="10" applyFont="1"/>
    <xf numFmtId="14" fontId="132" fillId="0" borderId="0" xfId="0" applyNumberFormat="1" applyFont="1" applyAlignment="1">
      <alignment horizontal="right"/>
    </xf>
    <xf numFmtId="2" fontId="132" fillId="0" borderId="0" xfId="0" applyNumberFormat="1" applyFont="1"/>
    <xf numFmtId="14" fontId="132" fillId="0" borderId="0" xfId="0" applyNumberFormat="1" applyFont="1"/>
    <xf numFmtId="1" fontId="132" fillId="0" borderId="0" xfId="0" applyNumberFormat="1" applyFont="1"/>
    <xf numFmtId="165" fontId="132" fillId="0" borderId="0" xfId="0" applyNumberFormat="1" applyFont="1"/>
    <xf numFmtId="2" fontId="131" fillId="0" borderId="0" xfId="0" applyNumberFormat="1" applyFont="1"/>
    <xf numFmtId="2" fontId="133" fillId="0" borderId="0" xfId="0" applyNumberFormat="1" applyFont="1"/>
    <xf numFmtId="165" fontId="131" fillId="0" borderId="0" xfId="0" applyNumberFormat="1" applyFont="1"/>
    <xf numFmtId="1" fontId="131" fillId="0" borderId="0" xfId="0" applyNumberFormat="1" applyFont="1"/>
    <xf numFmtId="14" fontId="131" fillId="0" borderId="0" xfId="0" applyNumberFormat="1" applyFont="1"/>
    <xf numFmtId="165" fontId="14" fillId="0" borderId="0" xfId="0" applyNumberFormat="1" applyFont="1"/>
    <xf numFmtId="1" fontId="123" fillId="0" borderId="0" xfId="0" applyNumberFormat="1" applyFont="1"/>
    <xf numFmtId="166" fontId="61" fillId="0" borderId="0" xfId="158" applyNumberFormat="1" applyFont="1"/>
    <xf numFmtId="1" fontId="69" fillId="0" borderId="0" xfId="0" applyNumberFormat="1" applyFont="1"/>
    <xf numFmtId="166" fontId="123" fillId="0" borderId="0" xfId="0" applyNumberFormat="1" applyFont="1"/>
    <xf numFmtId="182" fontId="131" fillId="0" borderId="0" xfId="0" applyNumberFormat="1" applyFont="1"/>
    <xf numFmtId="0" fontId="134" fillId="0" borderId="0" xfId="0" applyFont="1" applyAlignment="1">
      <alignment vertical="center"/>
    </xf>
    <xf numFmtId="0" fontId="135" fillId="0" borderId="0" xfId="0" applyFont="1" applyAlignment="1">
      <alignment vertical="center"/>
    </xf>
    <xf numFmtId="0" fontId="136" fillId="0" borderId="0" xfId="0" applyFont="1"/>
    <xf numFmtId="1" fontId="136" fillId="0" borderId="0" xfId="0" applyNumberFormat="1" applyFont="1"/>
    <xf numFmtId="0" fontId="70" fillId="0" borderId="0" xfId="0" applyFont="1"/>
    <xf numFmtId="181" fontId="70" fillId="0" borderId="0" xfId="0" applyNumberFormat="1" applyFont="1"/>
    <xf numFmtId="0" fontId="137" fillId="0" borderId="0" xfId="0" applyFont="1" applyAlignment="1">
      <alignment vertical="center"/>
    </xf>
    <xf numFmtId="0" fontId="131" fillId="0" borderId="23" xfId="0" applyFont="1" applyBorder="1"/>
    <xf numFmtId="0" fontId="131" fillId="0" borderId="24" xfId="0" applyFont="1" applyBorder="1"/>
    <xf numFmtId="0" fontId="0" fillId="0" borderId="0" xfId="0" applyFont="1"/>
    <xf numFmtId="0" fontId="140" fillId="0" borderId="0" xfId="0" applyFont="1"/>
    <xf numFmtId="0" fontId="131" fillId="0" borderId="25" xfId="0" applyFont="1" applyBorder="1"/>
    <xf numFmtId="0" fontId="131" fillId="0" borderId="26" xfId="0" applyFont="1" applyBorder="1"/>
    <xf numFmtId="14" fontId="131" fillId="0" borderId="23" xfId="0" applyNumberFormat="1" applyFont="1" applyBorder="1"/>
    <xf numFmtId="165" fontId="124" fillId="0" borderId="0" xfId="0" applyNumberFormat="1" applyFont="1"/>
    <xf numFmtId="165" fontId="28" fillId="0" borderId="0" xfId="0" applyNumberFormat="1" applyFont="1"/>
    <xf numFmtId="1" fontId="28" fillId="0" borderId="0" xfId="0" applyNumberFormat="1" applyFont="1"/>
    <xf numFmtId="2" fontId="124" fillId="0" borderId="0" xfId="0" applyNumberFormat="1" applyFont="1"/>
    <xf numFmtId="0" fontId="142" fillId="0" borderId="0" xfId="3" applyFont="1"/>
    <xf numFmtId="14" fontId="142" fillId="0" borderId="0" xfId="3" applyNumberFormat="1" applyFont="1"/>
    <xf numFmtId="0" fontId="142" fillId="0" borderId="0" xfId="0" applyFont="1"/>
    <xf numFmtId="165" fontId="142" fillId="0" borderId="0" xfId="0" applyNumberFormat="1" applyFont="1"/>
    <xf numFmtId="0" fontId="143" fillId="0" borderId="0" xfId="0" applyFont="1" applyAlignment="1">
      <alignment vertical="center"/>
    </xf>
    <xf numFmtId="0" fontId="116" fillId="0" borderId="0" xfId="0" applyFont="1" applyAlignment="1">
      <alignment vertical="center"/>
    </xf>
    <xf numFmtId="165" fontId="131" fillId="0" borderId="0" xfId="0" applyNumberFormat="1" applyFont="1" applyFill="1"/>
    <xf numFmtId="0" fontId="145" fillId="0" borderId="0" xfId="0" applyFont="1"/>
    <xf numFmtId="43" fontId="28" fillId="0" borderId="0" xfId="0" applyNumberFormat="1" applyFont="1"/>
    <xf numFmtId="2" fontId="123" fillId="0" borderId="0" xfId="0" applyNumberFormat="1" applyFont="1"/>
    <xf numFmtId="165" fontId="69" fillId="0" borderId="0" xfId="0" applyNumberFormat="1" applyFont="1"/>
    <xf numFmtId="165" fontId="61" fillId="0" borderId="0" xfId="281" applyNumberFormat="1" applyFont="1"/>
    <xf numFmtId="166" fontId="69" fillId="0" borderId="0" xfId="0" applyNumberFormat="1" applyFont="1"/>
    <xf numFmtId="0" fontId="146" fillId="0" borderId="0" xfId="0" applyFont="1"/>
    <xf numFmtId="165" fontId="88" fillId="0" borderId="0" xfId="282" applyNumberFormat="1" applyFont="1" applyAlignment="1">
      <alignment horizontal="center" vertical="center"/>
    </xf>
    <xf numFmtId="165" fontId="123" fillId="0" borderId="0" xfId="282" applyNumberFormat="1" applyFont="1" applyAlignment="1">
      <alignment horizontal="center" vertical="center"/>
    </xf>
    <xf numFmtId="2" fontId="123" fillId="0" borderId="0" xfId="282" applyNumberFormat="1" applyFont="1" applyAlignment="1">
      <alignment horizontal="center" vertical="center"/>
    </xf>
    <xf numFmtId="0" fontId="123" fillId="0" borderId="0" xfId="282" applyFont="1" applyAlignment="1">
      <alignment horizontal="center" vertical="center"/>
    </xf>
    <xf numFmtId="0" fontId="58" fillId="0" borderId="0" xfId="0" applyFont="1" applyAlignment="1">
      <alignment vertical="center" readingOrder="1"/>
    </xf>
    <xf numFmtId="0" fontId="62" fillId="0" borderId="0" xfId="0" applyFont="1" applyAlignment="1">
      <alignment vertical="center" readingOrder="1"/>
    </xf>
    <xf numFmtId="0" fontId="5" fillId="0" borderId="0" xfId="283"/>
    <xf numFmtId="17" fontId="5" fillId="0" borderId="0" xfId="283" applyNumberFormat="1"/>
    <xf numFmtId="166" fontId="0" fillId="0" borderId="23" xfId="0" applyNumberFormat="1" applyBorder="1"/>
    <xf numFmtId="166" fontId="0" fillId="0" borderId="24" xfId="0" applyNumberFormat="1" applyBorder="1"/>
    <xf numFmtId="3" fontId="0" fillId="0" borderId="0" xfId="0" applyNumberFormat="1" applyAlignment="1">
      <alignment horizontal="center" vertical="center"/>
    </xf>
    <xf numFmtId="3" fontId="0" fillId="0" borderId="27" xfId="0" applyNumberFormat="1" applyBorder="1" applyAlignment="1">
      <alignment horizontal="center" vertical="center"/>
    </xf>
    <xf numFmtId="14" fontId="131" fillId="0" borderId="23" xfId="0" applyNumberFormat="1" applyFont="1" applyBorder="1"/>
    <xf numFmtId="165" fontId="131" fillId="3" borderId="0" xfId="0" applyNumberFormat="1" applyFont="1" applyFill="1"/>
    <xf numFmtId="165" fontId="131" fillId="0" borderId="28" xfId="0" applyNumberFormat="1" applyFont="1" applyBorder="1"/>
    <xf numFmtId="0" fontId="131" fillId="0" borderId="29" xfId="0" applyFont="1" applyBorder="1"/>
    <xf numFmtId="0" fontId="141" fillId="0" borderId="0" xfId="0" applyFont="1"/>
    <xf numFmtId="0" fontId="69" fillId="0" borderId="0" xfId="0" applyNumberFormat="1" applyFont="1"/>
    <xf numFmtId="0" fontId="148" fillId="0" borderId="0" xfId="0" applyFont="1"/>
    <xf numFmtId="0" fontId="149" fillId="0" borderId="0" xfId="0" applyFont="1"/>
    <xf numFmtId="0" fontId="0" fillId="0" borderId="0" xfId="0" applyNumberFormat="1" applyAlignment="1">
      <alignment horizontal="center"/>
    </xf>
    <xf numFmtId="0" fontId="58" fillId="0" borderId="0" xfId="0" applyFont="1" applyAlignment="1">
      <alignment horizontal="left" vertical="center" wrapText="1"/>
    </xf>
    <xf numFmtId="0" fontId="93" fillId="0" borderId="0" xfId="0" applyFont="1" applyAlignment="1">
      <alignment horizontal="center" vertical="center"/>
    </xf>
    <xf numFmtId="0" fontId="24" fillId="0" borderId="0" xfId="9" applyFont="1" applyAlignment="1">
      <alignment horizontal="center" vertical="center" wrapText="1"/>
    </xf>
    <xf numFmtId="0" fontId="58" fillId="0" borderId="0" xfId="0" applyFont="1" applyAlignment="1">
      <alignment horizontal="center" vertical="center"/>
    </xf>
  </cellXfs>
  <cellStyles count="284">
    <cellStyle name=" Verticals" xfId="13" xr:uid="{00000000-0005-0000-0000-000000000000}"/>
    <cellStyle name=" Verticals 2" xfId="14" xr:uid="{00000000-0005-0000-0000-000001000000}"/>
    <cellStyle name="_1_²ÜºÈÆø" xfId="15" xr:uid="{00000000-0005-0000-0000-000002000000}"/>
    <cellStyle name="_1_²ÜºÈÆø 2" xfId="16" xr:uid="{00000000-0005-0000-0000-000003000000}"/>
    <cellStyle name="20% - Accent1 2" xfId="17" xr:uid="{00000000-0005-0000-0000-000004000000}"/>
    <cellStyle name="20% - Accent1 3" xfId="257" xr:uid="{00000000-0005-0000-0000-000005000000}"/>
    <cellStyle name="20% - Accent2 2" xfId="18" xr:uid="{00000000-0005-0000-0000-000006000000}"/>
    <cellStyle name="20% - Accent2 3" xfId="261" xr:uid="{00000000-0005-0000-0000-000007000000}"/>
    <cellStyle name="20% - Accent3 2" xfId="19" xr:uid="{00000000-0005-0000-0000-000008000000}"/>
    <cellStyle name="20% - Accent3 3" xfId="265" xr:uid="{00000000-0005-0000-0000-000009000000}"/>
    <cellStyle name="20% - Accent4 2" xfId="20" xr:uid="{00000000-0005-0000-0000-00000A000000}"/>
    <cellStyle name="20% - Accent4 3" xfId="269" xr:uid="{00000000-0005-0000-0000-00000B000000}"/>
    <cellStyle name="20% - Accent5 2" xfId="21" xr:uid="{00000000-0005-0000-0000-00000C000000}"/>
    <cellStyle name="20% - Accent5 3" xfId="273" xr:uid="{00000000-0005-0000-0000-00000D000000}"/>
    <cellStyle name="20% - Accent6 2" xfId="22" xr:uid="{00000000-0005-0000-0000-00000E000000}"/>
    <cellStyle name="20% - Accent6 3" xfId="277" xr:uid="{00000000-0005-0000-0000-00000F000000}"/>
    <cellStyle name="40% - Accent1 2" xfId="23" xr:uid="{00000000-0005-0000-0000-000010000000}"/>
    <cellStyle name="40% - Accent1 3" xfId="258" xr:uid="{00000000-0005-0000-0000-000011000000}"/>
    <cellStyle name="40% - Accent2 2" xfId="24" xr:uid="{00000000-0005-0000-0000-000012000000}"/>
    <cellStyle name="40% - Accent2 3" xfId="262" xr:uid="{00000000-0005-0000-0000-000013000000}"/>
    <cellStyle name="40% - Accent3 2" xfId="25" xr:uid="{00000000-0005-0000-0000-000014000000}"/>
    <cellStyle name="40% - Accent3 3" xfId="266" xr:uid="{00000000-0005-0000-0000-000015000000}"/>
    <cellStyle name="40% - Accent4 2" xfId="26" xr:uid="{00000000-0005-0000-0000-000016000000}"/>
    <cellStyle name="40% - Accent4 3" xfId="270" xr:uid="{00000000-0005-0000-0000-000017000000}"/>
    <cellStyle name="40% - Accent5 2" xfId="27" xr:uid="{00000000-0005-0000-0000-000018000000}"/>
    <cellStyle name="40% - Accent5 3" xfId="274" xr:uid="{00000000-0005-0000-0000-000019000000}"/>
    <cellStyle name="40% - Accent6 2" xfId="28" xr:uid="{00000000-0005-0000-0000-00001A000000}"/>
    <cellStyle name="40% - Accent6 3" xfId="278" xr:uid="{00000000-0005-0000-0000-00001B000000}"/>
    <cellStyle name="60% - Accent1 2" xfId="29" xr:uid="{00000000-0005-0000-0000-00001C000000}"/>
    <cellStyle name="60% - Accent1 3" xfId="259" xr:uid="{00000000-0005-0000-0000-00001D000000}"/>
    <cellStyle name="60% - Accent2 2" xfId="30" xr:uid="{00000000-0005-0000-0000-00001E000000}"/>
    <cellStyle name="60% - Accent2 3" xfId="263" xr:uid="{00000000-0005-0000-0000-00001F000000}"/>
    <cellStyle name="60% - Accent3 2" xfId="31" xr:uid="{00000000-0005-0000-0000-000020000000}"/>
    <cellStyle name="60% - Accent3 3" xfId="267" xr:uid="{00000000-0005-0000-0000-000021000000}"/>
    <cellStyle name="60% - Accent4 2" xfId="32" xr:uid="{00000000-0005-0000-0000-000022000000}"/>
    <cellStyle name="60% - Accent4 3" xfId="271" xr:uid="{00000000-0005-0000-0000-000023000000}"/>
    <cellStyle name="60% - Accent5 2" xfId="33" xr:uid="{00000000-0005-0000-0000-000024000000}"/>
    <cellStyle name="60% - Accent5 3" xfId="275" xr:uid="{00000000-0005-0000-0000-000025000000}"/>
    <cellStyle name="60% - Accent6 2" xfId="34" xr:uid="{00000000-0005-0000-0000-000026000000}"/>
    <cellStyle name="60% - Accent6 3" xfId="279" xr:uid="{00000000-0005-0000-0000-000027000000}"/>
    <cellStyle name="Accent1 - 20%" xfId="36" xr:uid="{00000000-0005-0000-0000-000028000000}"/>
    <cellStyle name="Accent1 - 40%" xfId="37" xr:uid="{00000000-0005-0000-0000-000029000000}"/>
    <cellStyle name="Accent1 - 60%" xfId="38" xr:uid="{00000000-0005-0000-0000-00002A000000}"/>
    <cellStyle name="Accent1 2" xfId="35" xr:uid="{00000000-0005-0000-0000-00002B000000}"/>
    <cellStyle name="Accent1 3" xfId="256" xr:uid="{00000000-0005-0000-0000-00002C000000}"/>
    <cellStyle name="Accent2 - 20%" xfId="40" xr:uid="{00000000-0005-0000-0000-00002D000000}"/>
    <cellStyle name="Accent2 - 40%" xfId="41" xr:uid="{00000000-0005-0000-0000-00002E000000}"/>
    <cellStyle name="Accent2 - 60%" xfId="42" xr:uid="{00000000-0005-0000-0000-00002F000000}"/>
    <cellStyle name="Accent2 2" xfId="39" xr:uid="{00000000-0005-0000-0000-000030000000}"/>
    <cellStyle name="Accent2 3" xfId="260" xr:uid="{00000000-0005-0000-0000-000031000000}"/>
    <cellStyle name="Accent3 - 20%" xfId="44" xr:uid="{00000000-0005-0000-0000-000032000000}"/>
    <cellStyle name="Accent3 - 40%" xfId="45" xr:uid="{00000000-0005-0000-0000-000033000000}"/>
    <cellStyle name="Accent3 - 60%" xfId="46" xr:uid="{00000000-0005-0000-0000-000034000000}"/>
    <cellStyle name="Accent3 2" xfId="43" xr:uid="{00000000-0005-0000-0000-000035000000}"/>
    <cellStyle name="Accent3 3" xfId="264" xr:uid="{00000000-0005-0000-0000-000036000000}"/>
    <cellStyle name="Accent4 - 20%" xfId="48" xr:uid="{00000000-0005-0000-0000-000037000000}"/>
    <cellStyle name="Accent4 - 40%" xfId="49" xr:uid="{00000000-0005-0000-0000-000038000000}"/>
    <cellStyle name="Accent4 - 60%" xfId="50" xr:uid="{00000000-0005-0000-0000-000039000000}"/>
    <cellStyle name="Accent4 2" xfId="47" xr:uid="{00000000-0005-0000-0000-00003A000000}"/>
    <cellStyle name="Accent4 3" xfId="268" xr:uid="{00000000-0005-0000-0000-00003B000000}"/>
    <cellStyle name="Accent5 - 20%" xfId="52" xr:uid="{00000000-0005-0000-0000-00003C000000}"/>
    <cellStyle name="Accent5 - 40%" xfId="53" xr:uid="{00000000-0005-0000-0000-00003D000000}"/>
    <cellStyle name="Accent5 - 60%" xfId="54" xr:uid="{00000000-0005-0000-0000-00003E000000}"/>
    <cellStyle name="Accent5 2" xfId="51" xr:uid="{00000000-0005-0000-0000-00003F000000}"/>
    <cellStyle name="Accent5 3" xfId="272" xr:uid="{00000000-0005-0000-0000-000040000000}"/>
    <cellStyle name="Accent6 - 20%" xfId="56" xr:uid="{00000000-0005-0000-0000-000041000000}"/>
    <cellStyle name="Accent6 - 40%" xfId="57" xr:uid="{00000000-0005-0000-0000-000042000000}"/>
    <cellStyle name="Accent6 - 60%" xfId="58" xr:uid="{00000000-0005-0000-0000-000043000000}"/>
    <cellStyle name="Accent6 2" xfId="55" xr:uid="{00000000-0005-0000-0000-000044000000}"/>
    <cellStyle name="Accent6 3" xfId="276" xr:uid="{00000000-0005-0000-0000-000045000000}"/>
    <cellStyle name="al_laroux_7_laroux_1_²ðò²Ê´²ÜÎ" xfId="59" xr:uid="{00000000-0005-0000-0000-000046000000}"/>
    <cellStyle name="Bad 2" xfId="60" xr:uid="{00000000-0005-0000-0000-000047000000}"/>
    <cellStyle name="Bad 3" xfId="245" xr:uid="{00000000-0005-0000-0000-000048000000}"/>
    <cellStyle name="Body" xfId="61" xr:uid="{00000000-0005-0000-0000-000049000000}"/>
    <cellStyle name="Calculation 2" xfId="62" xr:uid="{00000000-0005-0000-0000-00004A000000}"/>
    <cellStyle name="Calculation 3" xfId="249" xr:uid="{00000000-0005-0000-0000-00004B000000}"/>
    <cellStyle name="Check Cell 2" xfId="63" xr:uid="{00000000-0005-0000-0000-00004C000000}"/>
    <cellStyle name="Check Cell 3" xfId="251" xr:uid="{00000000-0005-0000-0000-00004D000000}"/>
    <cellStyle name="Comma 10" xfId="64" xr:uid="{00000000-0005-0000-0000-00004E000000}"/>
    <cellStyle name="Comma 2" xfId="65" xr:uid="{00000000-0005-0000-0000-00004F000000}"/>
    <cellStyle name="Comma 2 2" xfId="66" xr:uid="{00000000-0005-0000-0000-000050000000}"/>
    <cellStyle name="Comma 2 2 2" xfId="162" xr:uid="{00000000-0005-0000-0000-000051000000}"/>
    <cellStyle name="Comma 2 3" xfId="67" xr:uid="{00000000-0005-0000-0000-000052000000}"/>
    <cellStyle name="Comma 2 3 2" xfId="188" xr:uid="{00000000-0005-0000-0000-000053000000}"/>
    <cellStyle name="Comma 2 4" xfId="68" xr:uid="{00000000-0005-0000-0000-000054000000}"/>
    <cellStyle name="Comma 2 5" xfId="69" xr:uid="{00000000-0005-0000-0000-000055000000}"/>
    <cellStyle name="Comma 2 6" xfId="161" xr:uid="{00000000-0005-0000-0000-000056000000}"/>
    <cellStyle name="Comma 2 7" xfId="280" xr:uid="{00000000-0005-0000-0000-000057000000}"/>
    <cellStyle name="Comma 3" xfId="70" xr:uid="{00000000-0005-0000-0000-000058000000}"/>
    <cellStyle name="Comma 3 2" xfId="71" xr:uid="{00000000-0005-0000-0000-000059000000}"/>
    <cellStyle name="Comma 3 2 2" xfId="189" xr:uid="{00000000-0005-0000-0000-00005A000000}"/>
    <cellStyle name="Comma 4" xfId="72" xr:uid="{00000000-0005-0000-0000-00005B000000}"/>
    <cellStyle name="Comma 4 2" xfId="179" xr:uid="{00000000-0005-0000-0000-00005C000000}"/>
    <cellStyle name="Comma 5" xfId="73" xr:uid="{00000000-0005-0000-0000-00005D000000}"/>
    <cellStyle name="Comma 5 2" xfId="181" xr:uid="{00000000-0005-0000-0000-00005E000000}"/>
    <cellStyle name="Comma 6" xfId="74" xr:uid="{00000000-0005-0000-0000-00005F000000}"/>
    <cellStyle name="Comma 6 2" xfId="75" xr:uid="{00000000-0005-0000-0000-000060000000}"/>
    <cellStyle name="Comma 7" xfId="76" xr:uid="{00000000-0005-0000-0000-000061000000}"/>
    <cellStyle name="Comma 8" xfId="77" xr:uid="{00000000-0005-0000-0000-000062000000}"/>
    <cellStyle name="Comma 9" xfId="78" xr:uid="{00000000-0005-0000-0000-000063000000}"/>
    <cellStyle name="Dezimal [0]_laroux" xfId="79" xr:uid="{00000000-0005-0000-0000-000064000000}"/>
    <cellStyle name="Dezimal_laroux" xfId="80" xr:uid="{00000000-0005-0000-0000-000065000000}"/>
    <cellStyle name="Emphasis 1" xfId="81" xr:uid="{00000000-0005-0000-0000-000066000000}"/>
    <cellStyle name="Emphasis 2" xfId="82" xr:uid="{00000000-0005-0000-0000-000067000000}"/>
    <cellStyle name="Emphasis 3" xfId="83" xr:uid="{00000000-0005-0000-0000-000068000000}"/>
    <cellStyle name="Euro" xfId="84" xr:uid="{00000000-0005-0000-0000-000069000000}"/>
    <cellStyle name="Euro 2" xfId="85" xr:uid="{00000000-0005-0000-0000-00006A000000}"/>
    <cellStyle name="Euro 3" xfId="86" xr:uid="{00000000-0005-0000-0000-00006B000000}"/>
    <cellStyle name="Explanatory Text 2" xfId="87" xr:uid="{00000000-0005-0000-0000-00006C000000}"/>
    <cellStyle name="Explanatory Text 3" xfId="254" xr:uid="{00000000-0005-0000-0000-00006D000000}"/>
    <cellStyle name="Good 2" xfId="88" xr:uid="{00000000-0005-0000-0000-00006E000000}"/>
    <cellStyle name="Good 3" xfId="244" xr:uid="{00000000-0005-0000-0000-00006F000000}"/>
    <cellStyle name="Heading 1 2" xfId="89" xr:uid="{00000000-0005-0000-0000-000070000000}"/>
    <cellStyle name="Heading 1 3" xfId="240" xr:uid="{00000000-0005-0000-0000-000071000000}"/>
    <cellStyle name="Heading 2 2" xfId="90" xr:uid="{00000000-0005-0000-0000-000072000000}"/>
    <cellStyle name="Heading 2 3" xfId="241" xr:uid="{00000000-0005-0000-0000-000073000000}"/>
    <cellStyle name="Heading 3 2" xfId="91" xr:uid="{00000000-0005-0000-0000-000074000000}"/>
    <cellStyle name="Heading 3 3" xfId="242" xr:uid="{00000000-0005-0000-0000-000075000000}"/>
    <cellStyle name="Heading 4 2" xfId="92" xr:uid="{00000000-0005-0000-0000-000076000000}"/>
    <cellStyle name="Heading 4 3" xfId="243" xr:uid="{00000000-0005-0000-0000-000077000000}"/>
    <cellStyle name="Îáû÷íûé_AMD" xfId="93" xr:uid="{00000000-0005-0000-0000-000078000000}"/>
    <cellStyle name="Input 2" xfId="94" xr:uid="{00000000-0005-0000-0000-000079000000}"/>
    <cellStyle name="Input 3" xfId="247" xr:uid="{00000000-0005-0000-0000-00007A000000}"/>
    <cellStyle name="Linked Cell 2" xfId="95" xr:uid="{00000000-0005-0000-0000-00007B000000}"/>
    <cellStyle name="Linked Cell 3" xfId="250" xr:uid="{00000000-0005-0000-0000-00007C000000}"/>
    <cellStyle name="Milliers [0]_laroux" xfId="96" xr:uid="{00000000-0005-0000-0000-00007D000000}"/>
    <cellStyle name="Milliers_laroux" xfId="97" xr:uid="{00000000-0005-0000-0000-00007E000000}"/>
    <cellStyle name="Neutral 2" xfId="98" xr:uid="{00000000-0005-0000-0000-00007F000000}"/>
    <cellStyle name="Neutral 3" xfId="246" xr:uid="{00000000-0005-0000-0000-000080000000}"/>
    <cellStyle name="no dec" xfId="99" xr:uid="{00000000-0005-0000-0000-000081000000}"/>
    <cellStyle name="Normal" xfId="0" builtinId="0"/>
    <cellStyle name="Normal - Style1" xfId="100" xr:uid="{00000000-0005-0000-0000-000083000000}"/>
    <cellStyle name="Normal 10" xfId="101" xr:uid="{00000000-0005-0000-0000-000084000000}"/>
    <cellStyle name="Normal 10 2" xfId="190" xr:uid="{00000000-0005-0000-0000-000085000000}"/>
    <cellStyle name="Normal 11" xfId="102" xr:uid="{00000000-0005-0000-0000-000086000000}"/>
    <cellStyle name="Normal 11 2" xfId="191" xr:uid="{00000000-0005-0000-0000-000087000000}"/>
    <cellStyle name="Normal 12" xfId="103" xr:uid="{00000000-0005-0000-0000-000088000000}"/>
    <cellStyle name="Normal 12 2" xfId="173" xr:uid="{00000000-0005-0000-0000-000089000000}"/>
    <cellStyle name="Normal 13" xfId="104" xr:uid="{00000000-0005-0000-0000-00008A000000}"/>
    <cellStyle name="Normal 14" xfId="105" xr:uid="{00000000-0005-0000-0000-00008B000000}"/>
    <cellStyle name="Normal 14 2" xfId="149" xr:uid="{00000000-0005-0000-0000-00008C000000}"/>
    <cellStyle name="Normal 15" xfId="12" xr:uid="{00000000-0005-0000-0000-00008D000000}"/>
    <cellStyle name="Normal 1517" xfId="153" xr:uid="{00000000-0005-0000-0000-00008E000000}"/>
    <cellStyle name="Normal 1518" xfId="154" xr:uid="{00000000-0005-0000-0000-00008F000000}"/>
    <cellStyle name="Normal 16" xfId="158" xr:uid="{00000000-0005-0000-0000-000090000000}"/>
    <cellStyle name="Normal 17" xfId="159" xr:uid="{00000000-0005-0000-0000-000091000000}"/>
    <cellStyle name="Normal 17 2" xfId="281" xr:uid="{00000000-0005-0000-0000-000092000000}"/>
    <cellStyle name="Normal 18" xfId="160" xr:uid="{00000000-0005-0000-0000-000093000000}"/>
    <cellStyle name="Normal 19" xfId="166" xr:uid="{00000000-0005-0000-0000-000094000000}"/>
    <cellStyle name="Normal 2" xfId="10" xr:uid="{00000000-0005-0000-0000-000095000000}"/>
    <cellStyle name="Normal 2 10" xfId="107" xr:uid="{00000000-0005-0000-0000-000096000000}"/>
    <cellStyle name="Normal 2 10 2" xfId="234" xr:uid="{00000000-0005-0000-0000-000097000000}"/>
    <cellStyle name="Normal 2 11" xfId="108" xr:uid="{00000000-0005-0000-0000-000098000000}"/>
    <cellStyle name="Normal 2 12" xfId="106" xr:uid="{00000000-0005-0000-0000-000099000000}"/>
    <cellStyle name="Normal 2 13" xfId="150" xr:uid="{00000000-0005-0000-0000-00009A000000}"/>
    <cellStyle name="Normal 2 14" xfId="163" xr:uid="{00000000-0005-0000-0000-00009B000000}"/>
    <cellStyle name="Normal 2 2" xfId="109" xr:uid="{00000000-0005-0000-0000-00009C000000}"/>
    <cellStyle name="Normal 2 2 2" xfId="164" xr:uid="{00000000-0005-0000-0000-00009D000000}"/>
    <cellStyle name="Normal 2 2 2 2" xfId="180" xr:uid="{00000000-0005-0000-0000-00009E000000}"/>
    <cellStyle name="Normal 2 2 3" xfId="186" xr:uid="{00000000-0005-0000-0000-00009F000000}"/>
    <cellStyle name="Normal 2 2 4" xfId="192" xr:uid="{00000000-0005-0000-0000-0000A0000000}"/>
    <cellStyle name="Normal 2 20" xfId="2" xr:uid="{00000000-0005-0000-0000-0000A1000000}"/>
    <cellStyle name="Normal 2 3" xfId="110" xr:uid="{00000000-0005-0000-0000-0000A2000000}"/>
    <cellStyle name="Normal 2 3 2" xfId="193" xr:uid="{00000000-0005-0000-0000-0000A3000000}"/>
    <cellStyle name="Normal 2 3 3" xfId="183" xr:uid="{00000000-0005-0000-0000-0000A4000000}"/>
    <cellStyle name="Normal 2 4" xfId="111" xr:uid="{00000000-0005-0000-0000-0000A5000000}"/>
    <cellStyle name="Normal 2 4 2" xfId="194" xr:uid="{00000000-0005-0000-0000-0000A6000000}"/>
    <cellStyle name="Normal 2 5" xfId="112" xr:uid="{00000000-0005-0000-0000-0000A7000000}"/>
    <cellStyle name="Normal 2 5 2" xfId="195" xr:uid="{00000000-0005-0000-0000-0000A8000000}"/>
    <cellStyle name="Normal 2 6" xfId="113" xr:uid="{00000000-0005-0000-0000-0000A9000000}"/>
    <cellStyle name="Normal 2 6 2" xfId="196" xr:uid="{00000000-0005-0000-0000-0000AA000000}"/>
    <cellStyle name="Normal 2 7" xfId="114" xr:uid="{00000000-0005-0000-0000-0000AB000000}"/>
    <cellStyle name="Normal 2 7 2" xfId="197" xr:uid="{00000000-0005-0000-0000-0000AC000000}"/>
    <cellStyle name="Normal 2 8" xfId="115" xr:uid="{00000000-0005-0000-0000-0000AD000000}"/>
    <cellStyle name="Normal 2 8 2" xfId="198" xr:uid="{00000000-0005-0000-0000-0000AE000000}"/>
    <cellStyle name="Normal 2 9" xfId="116" xr:uid="{00000000-0005-0000-0000-0000AF000000}"/>
    <cellStyle name="Normal 2 9 2" xfId="175" xr:uid="{00000000-0005-0000-0000-0000B0000000}"/>
    <cellStyle name="Normal 20" xfId="168" xr:uid="{00000000-0005-0000-0000-0000B1000000}"/>
    <cellStyle name="Normal 21" xfId="169" xr:uid="{00000000-0005-0000-0000-0000B2000000}"/>
    <cellStyle name="Normal 22" xfId="235" xr:uid="{00000000-0005-0000-0000-0000B3000000}"/>
    <cellStyle name="Normal 23" xfId="236" xr:uid="{00000000-0005-0000-0000-0000B4000000}"/>
    <cellStyle name="Normal 24" xfId="117" xr:uid="{00000000-0005-0000-0000-0000B5000000}"/>
    <cellStyle name="Normal 25" xfId="170" xr:uid="{00000000-0005-0000-0000-0000B6000000}"/>
    <cellStyle name="Normal 26" xfId="237" xr:uid="{00000000-0005-0000-0000-0000B7000000}"/>
    <cellStyle name="Normal 27" xfId="118" xr:uid="{00000000-0005-0000-0000-0000B8000000}"/>
    <cellStyle name="Normal 28" xfId="239" xr:uid="{00000000-0005-0000-0000-0000B9000000}"/>
    <cellStyle name="Normal 3" xfId="6" xr:uid="{00000000-0005-0000-0000-0000BA000000}"/>
    <cellStyle name="Normal 3 2" xfId="11" xr:uid="{00000000-0005-0000-0000-0000BB000000}"/>
    <cellStyle name="Normal 3 2 2" xfId="120" xr:uid="{00000000-0005-0000-0000-0000BC000000}"/>
    <cellStyle name="Normal 3 2 3" xfId="182" xr:uid="{00000000-0005-0000-0000-0000BD000000}"/>
    <cellStyle name="Normal 3 3" xfId="119" xr:uid="{00000000-0005-0000-0000-0000BE000000}"/>
    <cellStyle name="Normal 3 3 2" xfId="199" xr:uid="{00000000-0005-0000-0000-0000BF000000}"/>
    <cellStyle name="Normal 3 4" xfId="165" xr:uid="{00000000-0005-0000-0000-0000C0000000}"/>
    <cellStyle name="Normal 3 4 2" xfId="200" xr:uid="{00000000-0005-0000-0000-0000C1000000}"/>
    <cellStyle name="Normal 3 5" xfId="174" xr:uid="{00000000-0005-0000-0000-0000C2000000}"/>
    <cellStyle name="Normal 3 6" xfId="171" xr:uid="{00000000-0005-0000-0000-0000C3000000}"/>
    <cellStyle name="Normal 32" xfId="282" xr:uid="{00000000-0005-0000-0000-0000C4000000}"/>
    <cellStyle name="Normal 4" xfId="7" xr:uid="{00000000-0005-0000-0000-0000C5000000}"/>
    <cellStyle name="Normal 4 14" xfId="3" xr:uid="{00000000-0005-0000-0000-0000C6000000}"/>
    <cellStyle name="Normal 4 18" xfId="283" xr:uid="{00000000-0005-0000-0000-0000C7000000}"/>
    <cellStyle name="Normal 4 2" xfId="121" xr:uid="{00000000-0005-0000-0000-0000C8000000}"/>
    <cellStyle name="Normal 4 2 2" xfId="201" xr:uid="{00000000-0005-0000-0000-0000C9000000}"/>
    <cellStyle name="Normal 4 3" xfId="155" xr:uid="{00000000-0005-0000-0000-0000CA000000}"/>
    <cellStyle name="Normal 4 3 2" xfId="157" xr:uid="{00000000-0005-0000-0000-0000CB000000}"/>
    <cellStyle name="Normal 4 3 3" xfId="202" xr:uid="{00000000-0005-0000-0000-0000CC000000}"/>
    <cellStyle name="Normal 4 4" xfId="156" xr:uid="{00000000-0005-0000-0000-0000CD000000}"/>
    <cellStyle name="Normal 4 4 2" xfId="203" xr:uid="{00000000-0005-0000-0000-0000CE000000}"/>
    <cellStyle name="Normal 4 5" xfId="167" xr:uid="{00000000-0005-0000-0000-0000CF000000}"/>
    <cellStyle name="Normal 4 5 2" xfId="204" xr:uid="{00000000-0005-0000-0000-0000D0000000}"/>
    <cellStyle name="Normal 4 6" xfId="185" xr:uid="{00000000-0005-0000-0000-0000D1000000}"/>
    <cellStyle name="Normal 4 7" xfId="151" xr:uid="{00000000-0005-0000-0000-0000D2000000}"/>
    <cellStyle name="Normal 5" xfId="122" xr:uid="{00000000-0005-0000-0000-0000D3000000}"/>
    <cellStyle name="Normal 5 11" xfId="152" xr:uid="{00000000-0005-0000-0000-0000D4000000}"/>
    <cellStyle name="Normal 5 2" xfId="123" xr:uid="{00000000-0005-0000-0000-0000D5000000}"/>
    <cellStyle name="Normal 5 2 2" xfId="205" xr:uid="{00000000-0005-0000-0000-0000D6000000}"/>
    <cellStyle name="Normal 5 3" xfId="206" xr:uid="{00000000-0005-0000-0000-0000D7000000}"/>
    <cellStyle name="Normal 5 4" xfId="207" xr:uid="{00000000-0005-0000-0000-0000D8000000}"/>
    <cellStyle name="Normal 5 5" xfId="208" xr:uid="{00000000-0005-0000-0000-0000D9000000}"/>
    <cellStyle name="Normal 5 6" xfId="184" xr:uid="{00000000-0005-0000-0000-0000DA000000}"/>
    <cellStyle name="Normal 6" xfId="5" xr:uid="{00000000-0005-0000-0000-0000DB000000}"/>
    <cellStyle name="Normal 6 2" xfId="125" xr:uid="{00000000-0005-0000-0000-0000DC000000}"/>
    <cellStyle name="Normal 6 2 2" xfId="209" xr:uid="{00000000-0005-0000-0000-0000DD000000}"/>
    <cellStyle name="Normal 6 3" xfId="124" xr:uid="{00000000-0005-0000-0000-0000DE000000}"/>
    <cellStyle name="Normal 6 3 2" xfId="210" xr:uid="{00000000-0005-0000-0000-0000DF000000}"/>
    <cellStyle name="Normal 6 4" xfId="187" xr:uid="{00000000-0005-0000-0000-0000E0000000}"/>
    <cellStyle name="Normal 6 5" xfId="172" xr:uid="{00000000-0005-0000-0000-0000E1000000}"/>
    <cellStyle name="Normal 7" xfId="126" xr:uid="{00000000-0005-0000-0000-0000E2000000}"/>
    <cellStyle name="Normal 7 2" xfId="127" xr:uid="{00000000-0005-0000-0000-0000E3000000}"/>
    <cellStyle name="Normal 7 2 2" xfId="212" xr:uid="{00000000-0005-0000-0000-0000E4000000}"/>
    <cellStyle name="Normal 7 3" xfId="211" xr:uid="{00000000-0005-0000-0000-0000E5000000}"/>
    <cellStyle name="Normal 8" xfId="4" xr:uid="{00000000-0005-0000-0000-0000E6000000}"/>
    <cellStyle name="Normal 8 2" xfId="128" xr:uid="{00000000-0005-0000-0000-0000E7000000}"/>
    <cellStyle name="Normal 8 3" xfId="213" xr:uid="{00000000-0005-0000-0000-0000E8000000}"/>
    <cellStyle name="Normal 9" xfId="129" xr:uid="{00000000-0005-0000-0000-0000E9000000}"/>
    <cellStyle name="Normal 9 2" xfId="215" xr:uid="{00000000-0005-0000-0000-0000EA000000}"/>
    <cellStyle name="Normal 9 3" xfId="214" xr:uid="{00000000-0005-0000-0000-0000EB000000}"/>
    <cellStyle name="Normal_2018.1" xfId="9" xr:uid="{00000000-0005-0000-0000-0000EC000000}"/>
    <cellStyle name="Note 2" xfId="131" xr:uid="{00000000-0005-0000-0000-0000ED000000}"/>
    <cellStyle name="Note 3" xfId="130" xr:uid="{00000000-0005-0000-0000-0000EE000000}"/>
    <cellStyle name="Note 4" xfId="253" xr:uid="{00000000-0005-0000-0000-0000EF000000}"/>
    <cellStyle name="Output 2" xfId="132" xr:uid="{00000000-0005-0000-0000-0000F0000000}"/>
    <cellStyle name="Output 3" xfId="248" xr:uid="{00000000-0005-0000-0000-0000F1000000}"/>
    <cellStyle name="Percent 2" xfId="133" xr:uid="{00000000-0005-0000-0000-0000F2000000}"/>
    <cellStyle name="Percent 3" xfId="134" xr:uid="{00000000-0005-0000-0000-0000F3000000}"/>
    <cellStyle name="Percent 4" xfId="135" xr:uid="{00000000-0005-0000-0000-0000F4000000}"/>
    <cellStyle name="Sheet Title" xfId="136" xr:uid="{00000000-0005-0000-0000-0000F5000000}"/>
    <cellStyle name="Standard_laroux" xfId="137" xr:uid="{00000000-0005-0000-0000-0000F6000000}"/>
    <cellStyle name="Style 1" xfId="138" xr:uid="{00000000-0005-0000-0000-0000F7000000}"/>
    <cellStyle name="Style 1 2" xfId="139" xr:uid="{00000000-0005-0000-0000-0000F8000000}"/>
    <cellStyle name="Style 2" xfId="140" xr:uid="{00000000-0005-0000-0000-0000F9000000}"/>
    <cellStyle name="style1670507417963" xfId="8" xr:uid="{00000000-0005-0000-0000-0000FA000000}"/>
    <cellStyle name="Title" xfId="238" builtinId="15" customBuiltin="1"/>
    <cellStyle name="Title 2" xfId="142" xr:uid="{00000000-0005-0000-0000-0000FC000000}"/>
    <cellStyle name="Title 3" xfId="141" xr:uid="{00000000-0005-0000-0000-0000FD000000}"/>
    <cellStyle name="Total 2" xfId="143" xr:uid="{00000000-0005-0000-0000-0000FE000000}"/>
    <cellStyle name="Total 3" xfId="255" xr:uid="{00000000-0005-0000-0000-0000FF000000}"/>
    <cellStyle name="ux" xfId="144" xr:uid="{00000000-0005-0000-0000-000000010000}"/>
    <cellStyle name="ux 2" xfId="145" xr:uid="{00000000-0005-0000-0000-000001010000}"/>
    <cellStyle name="Währung [0]_laroux" xfId="146" xr:uid="{00000000-0005-0000-0000-000002010000}"/>
    <cellStyle name="Währung_laroux" xfId="147" xr:uid="{00000000-0005-0000-0000-000003010000}"/>
    <cellStyle name="Warning Text 2" xfId="148" xr:uid="{00000000-0005-0000-0000-000004010000}"/>
    <cellStyle name="Warning Text 3" xfId="252" xr:uid="{00000000-0005-0000-0000-000005010000}"/>
    <cellStyle name="Обычный 2" xfId="176" xr:uid="{00000000-0005-0000-0000-000006010000}"/>
    <cellStyle name="Обычный 2 2" xfId="216" xr:uid="{00000000-0005-0000-0000-000007010000}"/>
    <cellStyle name="Обычный 2 2 2" xfId="217" xr:uid="{00000000-0005-0000-0000-000008010000}"/>
    <cellStyle name="Обычный 2 3" xfId="218" xr:uid="{00000000-0005-0000-0000-000009010000}"/>
    <cellStyle name="Обычный 2 4" xfId="219" xr:uid="{00000000-0005-0000-0000-00000A010000}"/>
    <cellStyle name="Обычный 3" xfId="177" xr:uid="{00000000-0005-0000-0000-00000B010000}"/>
    <cellStyle name="Обычный 3 2" xfId="220" xr:uid="{00000000-0005-0000-0000-00000C010000}"/>
    <cellStyle name="Обычный 3 2 2" xfId="221" xr:uid="{00000000-0005-0000-0000-00000D010000}"/>
    <cellStyle name="Обычный 3 3" xfId="222" xr:uid="{00000000-0005-0000-0000-00000E010000}"/>
    <cellStyle name="Обычный 3 4" xfId="223" xr:uid="{00000000-0005-0000-0000-00000F010000}"/>
    <cellStyle name="Обычный 3 5" xfId="224" xr:uid="{00000000-0005-0000-0000-000010010000}"/>
    <cellStyle name="Обычный 3 6" xfId="225" xr:uid="{00000000-0005-0000-0000-000011010000}"/>
    <cellStyle name="Обычный 4" xfId="178" xr:uid="{00000000-0005-0000-0000-000012010000}"/>
    <cellStyle name="Обычный 4 2" xfId="226" xr:uid="{00000000-0005-0000-0000-000013010000}"/>
    <cellStyle name="Обычный 4 3" xfId="227" xr:uid="{00000000-0005-0000-0000-000014010000}"/>
    <cellStyle name="Обычный 4 4" xfId="228" xr:uid="{00000000-0005-0000-0000-000015010000}"/>
    <cellStyle name="Обычный 5" xfId="229" xr:uid="{00000000-0005-0000-0000-000016010000}"/>
    <cellStyle name="Обычный 5 2" xfId="230" xr:uid="{00000000-0005-0000-0000-000017010000}"/>
    <cellStyle name="Обычный 5 4 2" xfId="1" xr:uid="{00000000-0005-0000-0000-000018010000}"/>
    <cellStyle name="Обычный 6" xfId="231" xr:uid="{00000000-0005-0000-0000-000019010000}"/>
    <cellStyle name="Обычный 6 2" xfId="232" xr:uid="{00000000-0005-0000-0000-00001A010000}"/>
    <cellStyle name="Обычный 6 3" xfId="233" xr:uid="{00000000-0005-0000-0000-00001B010000}"/>
  </cellStyles>
  <dxfs count="0"/>
  <tableStyles count="0" defaultTableStyle="TableStyleMedium2" defaultPivotStyle="PivotStyleLight16"/>
  <colors>
    <mruColors>
      <color rgb="FFAAAAAA"/>
      <color rgb="FF00163B"/>
      <color rgb="FFD39C1F"/>
      <color rgb="FF6393AE"/>
      <color rgb="FF605E27"/>
      <color rgb="FF9C5E27"/>
      <color rgb="FF86050C"/>
      <color rgb="FFB8561D"/>
      <color rgb="FF212C61"/>
      <color rgb="FF275A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2.1'!$J$1</c:f>
              <c:strCache>
                <c:ptCount val="1"/>
                <c:pt idx="0">
                  <c:v>Case A</c:v>
                </c:pt>
              </c:strCache>
            </c:strRef>
          </c:tx>
          <c:spPr>
            <a:ln w="28575" cap="rnd">
              <a:solidFill>
                <a:srgbClr val="00163B"/>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2.1'!$J$2:$J$14</c:f>
              <c:numCache>
                <c:formatCode>General</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c:ext xmlns:c16="http://schemas.microsoft.com/office/drawing/2014/chart" uri="{C3380CC4-5D6E-409C-BE32-E72D297353CC}">
              <c16:uniqueId val="{00000000-09D8-4C9D-AFBB-1F1D07250A40}"/>
            </c:ext>
          </c:extLst>
        </c:ser>
        <c:ser>
          <c:idx val="1"/>
          <c:order val="1"/>
          <c:tx>
            <c:strRef>
              <c:f>'Figure 2.1'!$K$1</c:f>
              <c:strCache>
                <c:ptCount val="1"/>
                <c:pt idx="0">
                  <c:v>Case B</c:v>
                </c:pt>
              </c:strCache>
            </c:strRef>
          </c:tx>
          <c:spPr>
            <a:ln w="28575" cap="rnd">
              <a:solidFill>
                <a:srgbClr val="D39C1F"/>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2.1'!$K$2:$K$14</c:f>
              <c:numCache>
                <c:formatCode>General</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c:ext xmlns:c16="http://schemas.microsoft.com/office/drawing/2014/chart" uri="{C3380CC4-5D6E-409C-BE32-E72D297353CC}">
              <c16:uniqueId val="{00000001-09D8-4C9D-AFBB-1F1D07250A40}"/>
            </c:ext>
          </c:extLst>
        </c:ser>
        <c:ser>
          <c:idx val="2"/>
          <c:order val="2"/>
          <c:tx>
            <c:strRef>
              <c:f>'Figure 2.1'!$L$1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2.1'!$L$2:$L$14</c:f>
              <c:numCache>
                <c:formatCode>General</c:formatCode>
                <c:ptCount val="13"/>
                <c:pt idx="0">
                  <c:v>9.25</c:v>
                </c:pt>
              </c:numCache>
            </c:numRef>
          </c:val>
          <c:smooth val="0"/>
          <c:extLst>
            <c:ext xmlns:c16="http://schemas.microsoft.com/office/drawing/2014/chart" uri="{C3380CC4-5D6E-409C-BE32-E72D297353CC}">
              <c16:uniqueId val="{00000002-09D8-4C9D-AFBB-1F1D07250A40}"/>
            </c:ext>
          </c:extLst>
        </c:ser>
        <c:ser>
          <c:idx val="3"/>
          <c:order val="3"/>
          <c:tx>
            <c:strRef>
              <c:f>'Figure 2.1'!$M$1</c:f>
              <c:strCache>
                <c:ptCount val="1"/>
                <c:pt idx="0">
                  <c:v>Market Reference (Expected Path)</c:v>
                </c:pt>
              </c:strCache>
            </c:strRef>
          </c:tx>
          <c:spPr>
            <a:ln w="28575" cap="rnd">
              <a:solidFill>
                <a:schemeClr val="accent3"/>
              </a:solidFill>
              <a:prstDash val="sysDash"/>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2.1'!$M$2:$M$14</c:f>
              <c:numCache>
                <c:formatCode>General</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725374592"/>
        <c:axId val="725379488"/>
      </c:lineChart>
      <c:catAx>
        <c:axId val="725374592"/>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79488"/>
        <c:crosses val="autoZero"/>
        <c:auto val="1"/>
        <c:lblAlgn val="ctr"/>
        <c:lblOffset val="100"/>
        <c:noMultiLvlLbl val="0"/>
      </c:catAx>
      <c:valAx>
        <c:axId val="725379488"/>
        <c:scaling>
          <c:orientation val="minMax"/>
          <c:min val="6"/>
        </c:scaling>
        <c:delete val="1"/>
        <c:axPos val="l"/>
        <c:numFmt formatCode="General" sourceLinked="1"/>
        <c:majorTickMark val="out"/>
        <c:minorTickMark val="none"/>
        <c:tickLblPos val="nextTo"/>
        <c:crossAx val="725374592"/>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3.A.1'!$C$1</c:f>
              <c:strCache>
                <c:ptCount val="1"/>
                <c:pt idx="0">
                  <c:v>Domestic Demand</c:v>
                </c:pt>
              </c:strCache>
            </c:strRef>
          </c:tx>
          <c:spPr>
            <a:solidFill>
              <a:srgbClr val="D39C1F"/>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3.A.1'!$C$2:$C$14</c:f>
              <c:numCache>
                <c:formatCode>General</c:formatCode>
                <c:ptCount val="13"/>
                <c:pt idx="0">
                  <c:v>1.48</c:v>
                </c:pt>
                <c:pt idx="1">
                  <c:v>1.79</c:v>
                </c:pt>
                <c:pt idx="2" formatCode="0.00">
                  <c:v>0.95</c:v>
                </c:pt>
                <c:pt idx="3" formatCode="0.00">
                  <c:v>1.35</c:v>
                </c:pt>
                <c:pt idx="4" formatCode="0.00">
                  <c:v>4.6399999999999997</c:v>
                </c:pt>
                <c:pt idx="5" formatCode="0.00">
                  <c:v>2.6</c:v>
                </c:pt>
                <c:pt idx="6" formatCode="0.00">
                  <c:v>3.12</c:v>
                </c:pt>
                <c:pt idx="7" formatCode="0.00">
                  <c:v>3.56</c:v>
                </c:pt>
                <c:pt idx="8" formatCode="0.00">
                  <c:v>2.7399999999999998</c:v>
                </c:pt>
                <c:pt idx="9" formatCode="0.00">
                  <c:v>2.84</c:v>
                </c:pt>
                <c:pt idx="10" formatCode="0.00">
                  <c:v>3.72</c:v>
                </c:pt>
                <c:pt idx="11" formatCode="0.00">
                  <c:v>3.04</c:v>
                </c:pt>
              </c:numCache>
            </c:numRef>
          </c:val>
          <c:extLst>
            <c:ext xmlns:c16="http://schemas.microsoft.com/office/drawing/2014/chart" uri="{C3380CC4-5D6E-409C-BE32-E72D297353CC}">
              <c16:uniqueId val="{00000001-B8DA-43A1-88DC-19FCB562C039}"/>
            </c:ext>
          </c:extLst>
        </c:ser>
        <c:ser>
          <c:idx val="2"/>
          <c:order val="2"/>
          <c:tx>
            <c:strRef>
              <c:f>'Figure 3.A.1'!$D$1</c:f>
              <c:strCache>
                <c:ptCount val="1"/>
                <c:pt idx="0">
                  <c:v>Exports</c:v>
                </c:pt>
              </c:strCache>
            </c:strRef>
          </c:tx>
          <c:spPr>
            <a:solidFill>
              <a:srgbClr val="86050C"/>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3.A.1'!$D$2:$D$14</c:f>
              <c:numCache>
                <c:formatCode>General</c:formatCode>
                <c:ptCount val="13"/>
                <c:pt idx="0">
                  <c:v>-0.5</c:v>
                </c:pt>
                <c:pt idx="1">
                  <c:v>1.4</c:v>
                </c:pt>
                <c:pt idx="2" formatCode="0.00">
                  <c:v>1.63</c:v>
                </c:pt>
                <c:pt idx="3" formatCode="0.00">
                  <c:v>-0.12</c:v>
                </c:pt>
                <c:pt idx="4" formatCode="0.00">
                  <c:v>0.23</c:v>
                </c:pt>
                <c:pt idx="5" formatCode="0.00">
                  <c:v>-0.54</c:v>
                </c:pt>
                <c:pt idx="6" formatCode="0.00">
                  <c:v>0.53</c:v>
                </c:pt>
                <c:pt idx="7" formatCode="0.00">
                  <c:v>0.66</c:v>
                </c:pt>
                <c:pt idx="8" formatCode="0.00">
                  <c:v>0.21</c:v>
                </c:pt>
                <c:pt idx="9" formatCode="0.00">
                  <c:v>0.12</c:v>
                </c:pt>
                <c:pt idx="10" formatCode="0.00">
                  <c:v>1.01</c:v>
                </c:pt>
                <c:pt idx="11">
                  <c:v>-0.05</c:v>
                </c:pt>
              </c:numCache>
            </c:numRef>
          </c:val>
          <c:extLst>
            <c:ext xmlns:c16="http://schemas.microsoft.com/office/drawing/2014/chart" uri="{C3380CC4-5D6E-409C-BE32-E72D297353CC}">
              <c16:uniqueId val="{00000002-B8DA-43A1-88DC-19FCB562C039}"/>
            </c:ext>
          </c:extLst>
        </c:ser>
        <c:ser>
          <c:idx val="3"/>
          <c:order val="3"/>
          <c:tx>
            <c:strRef>
              <c:f>'Figure 3.A.1'!$E$1</c:f>
              <c:strCache>
                <c:ptCount val="1"/>
                <c:pt idx="0">
                  <c:v>Imports</c:v>
                </c:pt>
              </c:strCache>
            </c:strRef>
          </c:tx>
          <c:spPr>
            <a:solidFill>
              <a:srgbClr val="AAAAAA"/>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3.A.1'!$E$2:$E$14</c:f>
              <c:numCache>
                <c:formatCode>General</c:formatCode>
                <c:ptCount val="13"/>
                <c:pt idx="0">
                  <c:v>-1.9</c:v>
                </c:pt>
                <c:pt idx="1">
                  <c:v>-0.9</c:v>
                </c:pt>
                <c:pt idx="2" formatCode="0.00">
                  <c:v>0.87</c:v>
                </c:pt>
                <c:pt idx="3" formatCode="0.00">
                  <c:v>0.68</c:v>
                </c:pt>
                <c:pt idx="4" formatCode="0.00">
                  <c:v>0.1</c:v>
                </c:pt>
                <c:pt idx="5" formatCode="0.00">
                  <c:v>0.44</c:v>
                </c:pt>
                <c:pt idx="6" formatCode="0.00">
                  <c:v>-0.63</c:v>
                </c:pt>
                <c:pt idx="7" formatCode="0.00">
                  <c:v>-0.56999999999999995</c:v>
                </c:pt>
                <c:pt idx="8" formatCode="0.00">
                  <c:v>-0.82</c:v>
                </c:pt>
                <c:pt idx="9" formatCode="0.00">
                  <c:v>-1.01</c:v>
                </c:pt>
                <c:pt idx="10" formatCode="0.00">
                  <c:v>-1.44</c:v>
                </c:pt>
                <c:pt idx="11">
                  <c:v>0.17</c:v>
                </c:pt>
              </c:numCache>
            </c:numRef>
          </c:val>
          <c:extLst>
            <c:ext xmlns:c16="http://schemas.microsoft.com/office/drawing/2014/chart" uri="{C3380CC4-5D6E-409C-BE32-E72D297353CC}">
              <c16:uniqueId val="{00000003-B8DA-43A1-88DC-19FCB562C039}"/>
            </c:ext>
          </c:extLst>
        </c:ser>
        <c:ser>
          <c:idx val="4"/>
          <c:order val="4"/>
          <c:tx>
            <c:strRef>
              <c:f>'Figure 3.A.1'!$F$1</c:f>
              <c:strCache>
                <c:ptCount val="1"/>
                <c:pt idx="0">
                  <c:v>Inventories</c:v>
                </c:pt>
              </c:strCache>
            </c:strRef>
          </c:tx>
          <c:spPr>
            <a:solidFill>
              <a:srgbClr val="6393AE"/>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3.A.1'!$F$2:$F$14</c:f>
              <c:numCache>
                <c:formatCode>General</c:formatCode>
                <c:ptCount val="13"/>
                <c:pt idx="0">
                  <c:v>-0.1</c:v>
                </c:pt>
                <c:pt idx="1">
                  <c:v>-2.0099999999999998</c:v>
                </c:pt>
                <c:pt idx="2" formatCode="0.00">
                  <c:v>-0.72</c:v>
                </c:pt>
                <c:pt idx="3" formatCode="0.00">
                  <c:v>1.44</c:v>
                </c:pt>
                <c:pt idx="4" formatCode="0.00">
                  <c:v>-2.16</c:v>
                </c:pt>
                <c:pt idx="5" formatCode="0.00">
                  <c:v>-0.06</c:v>
                </c:pt>
                <c:pt idx="6" formatCode="0.00">
                  <c:v>1.34</c:v>
                </c:pt>
                <c:pt idx="7" formatCode="0.00">
                  <c:v>-0.47</c:v>
                </c:pt>
                <c:pt idx="8" formatCode="0.00">
                  <c:v>-0.49</c:v>
                </c:pt>
                <c:pt idx="9" formatCode="0.00">
                  <c:v>1.05</c:v>
                </c:pt>
                <c:pt idx="10" formatCode="0.00">
                  <c:v>-0.22</c:v>
                </c:pt>
                <c:pt idx="11">
                  <c:v>-0.81</c:v>
                </c:pt>
              </c:numCache>
            </c:numRef>
          </c:val>
          <c:extLs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725375136"/>
        <c:axId val="725375680"/>
      </c:barChart>
      <c:lineChart>
        <c:grouping val="standard"/>
        <c:varyColors val="0"/>
        <c:ser>
          <c:idx val="0"/>
          <c:order val="0"/>
          <c:tx>
            <c:strRef>
              <c:f>'Figure 3.A.1'!$B$1</c:f>
              <c:strCache>
                <c:ptCount val="1"/>
                <c:pt idx="0">
                  <c:v>Real GDP</c:v>
                </c:pt>
              </c:strCache>
            </c:strRef>
          </c:tx>
          <c:spPr>
            <a:ln w="28575" cap="rnd">
              <a:solidFill>
                <a:srgbClr val="212C61"/>
              </a:solidFill>
              <a:round/>
            </a:ln>
            <a:effectLst/>
          </c:spPr>
          <c:marker>
            <c:symbol val="none"/>
          </c:marker>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3.A.1'!$B$2:$B$14</c:f>
              <c:numCache>
                <c:formatCode>General</c:formatCode>
                <c:ptCount val="13"/>
                <c:pt idx="0">
                  <c:v>-1</c:v>
                </c:pt>
                <c:pt idx="1">
                  <c:v>0.3</c:v>
                </c:pt>
                <c:pt idx="2" formatCode="0.0">
                  <c:v>2.7</c:v>
                </c:pt>
                <c:pt idx="3" formatCode="0.0">
                  <c:v>3.4</c:v>
                </c:pt>
                <c:pt idx="4" formatCode="0.0">
                  <c:v>2.8</c:v>
                </c:pt>
                <c:pt idx="5" formatCode="0.0">
                  <c:v>2.4</c:v>
                </c:pt>
                <c:pt idx="6" formatCode="0.0">
                  <c:v>4.4000000000000004</c:v>
                </c:pt>
                <c:pt idx="7" formatCode="0.0">
                  <c:v>3.2</c:v>
                </c:pt>
                <c:pt idx="8" formatCode="0.0">
                  <c:v>1.6</c:v>
                </c:pt>
                <c:pt idx="9" formatCode="0.0">
                  <c:v>3</c:v>
                </c:pt>
                <c:pt idx="10" formatCode="0.0">
                  <c:v>3.1</c:v>
                </c:pt>
                <c:pt idx="11" formatCode="0.0">
                  <c:v>2.2999999999999998</c:v>
                </c:pt>
                <c:pt idx="12" formatCode="0.0">
                  <c:v>-2.4</c:v>
                </c:pt>
              </c:numCache>
            </c:numRef>
          </c:val>
          <c:smooth val="1"/>
          <c:extLs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725380032"/>
        <c:axId val="725363168"/>
      </c:lineChart>
      <c:catAx>
        <c:axId val="725375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75680"/>
        <c:crosses val="autoZero"/>
        <c:auto val="1"/>
        <c:lblAlgn val="ctr"/>
        <c:lblOffset val="100"/>
        <c:noMultiLvlLbl val="0"/>
      </c:catAx>
      <c:valAx>
        <c:axId val="725375680"/>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75136"/>
        <c:crosses val="autoZero"/>
        <c:crossBetween val="between"/>
      </c:valAx>
      <c:valAx>
        <c:axId val="725363168"/>
        <c:scaling>
          <c:orientation val="minMax"/>
          <c:max val="6"/>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0032"/>
        <c:crosses val="max"/>
        <c:crossBetween val="between"/>
      </c:valAx>
      <c:catAx>
        <c:axId val="725380032"/>
        <c:scaling>
          <c:orientation val="minMax"/>
        </c:scaling>
        <c:delete val="1"/>
        <c:axPos val="b"/>
        <c:numFmt formatCode="General" sourceLinked="1"/>
        <c:majorTickMark val="out"/>
        <c:minorTickMark val="none"/>
        <c:tickLblPos val="nextTo"/>
        <c:crossAx val="7253631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3.A.2'!$C$1</c:f>
              <c:strCache>
                <c:ptCount val="1"/>
                <c:pt idx="0">
                  <c:v>Sticky Price Inflation</c:v>
                </c:pt>
              </c:strCache>
            </c:strRef>
          </c:tx>
          <c:spPr>
            <a:ln w="19050" cap="rnd">
              <a:solidFill>
                <a:schemeClr val="accent4"/>
              </a:solidFill>
              <a:round/>
            </a:ln>
            <a:effectLst/>
          </c:spPr>
          <c:marker>
            <c:symbol val="none"/>
          </c:marker>
          <c:cat>
            <c:strRef>
              <c:f>'Figure 3.A.2'!$B$5:$B$74</c:f>
              <c:strCache>
                <c:ptCount val="63"/>
                <c:pt idx="2">
                  <c:v>2019</c:v>
                </c:pt>
                <c:pt idx="3">
                  <c:v>.</c:v>
                </c:pt>
                <c:pt idx="14">
                  <c:v>2020</c:v>
                </c:pt>
                <c:pt idx="26">
                  <c:v>2021</c:v>
                </c:pt>
                <c:pt idx="38">
                  <c:v>2022</c:v>
                </c:pt>
                <c:pt idx="50">
                  <c:v>2023</c:v>
                </c:pt>
                <c:pt idx="62">
                  <c:v>2024</c:v>
                </c:pt>
              </c:strCache>
            </c:strRef>
          </c:cat>
          <c:val>
            <c:numRef>
              <c:f>'Figure 3.A.2'!$C$7:$C$75</c:f>
              <c:numCache>
                <c:formatCode>0.0</c:formatCode>
                <c:ptCount val="69"/>
                <c:pt idx="0">
                  <c:v>2.5649359999999999</c:v>
                </c:pt>
                <c:pt idx="1">
                  <c:v>2.6220180000000002</c:v>
                </c:pt>
                <c:pt idx="2">
                  <c:v>3.1642250000000001</c:v>
                </c:pt>
                <c:pt idx="3">
                  <c:v>2.983384</c:v>
                </c:pt>
                <c:pt idx="4">
                  <c:v>3.0831499999999998</c:v>
                </c:pt>
                <c:pt idx="5">
                  <c:v>2.8743720000000001</c:v>
                </c:pt>
                <c:pt idx="6">
                  <c:v>2.9034759999999999</c:v>
                </c:pt>
                <c:pt idx="7">
                  <c:v>2.837968</c:v>
                </c:pt>
                <c:pt idx="8">
                  <c:v>2.7419120000000001</c:v>
                </c:pt>
                <c:pt idx="9">
                  <c:v>2.0342210000000001</c:v>
                </c:pt>
                <c:pt idx="10">
                  <c:v>0.3836907</c:v>
                </c:pt>
                <c:pt idx="11">
                  <c:v>-0.35941089999999998</c:v>
                </c:pt>
                <c:pt idx="12">
                  <c:v>0.46798669999999998</c:v>
                </c:pt>
                <c:pt idx="13">
                  <c:v>3.1846549999999998</c:v>
                </c:pt>
                <c:pt idx="14">
                  <c:v>4.0455699999999997</c:v>
                </c:pt>
                <c:pt idx="15">
                  <c:v>3.1323120000000002</c:v>
                </c:pt>
                <c:pt idx="16">
                  <c:v>1.3518840000000001</c:v>
                </c:pt>
                <c:pt idx="17">
                  <c:v>1.2028239999999999</c:v>
                </c:pt>
                <c:pt idx="18">
                  <c:v>1.62974</c:v>
                </c:pt>
                <c:pt idx="19">
                  <c:v>1.595782</c:v>
                </c:pt>
                <c:pt idx="20">
                  <c:v>1.5908659999999999</c:v>
                </c:pt>
                <c:pt idx="21">
                  <c:v>1.8794839999999999</c:v>
                </c:pt>
                <c:pt idx="22">
                  <c:v>3.2542249999999999</c:v>
                </c:pt>
                <c:pt idx="23">
                  <c:v>3.8828740000000002</c:v>
                </c:pt>
                <c:pt idx="24">
                  <c:v>4.1392959999999999</c:v>
                </c:pt>
                <c:pt idx="25">
                  <c:v>3.876566</c:v>
                </c:pt>
                <c:pt idx="26">
                  <c:v>3.4954450000000001</c:v>
                </c:pt>
                <c:pt idx="27">
                  <c:v>3.5339589999999999</c:v>
                </c:pt>
                <c:pt idx="28">
                  <c:v>4.052816</c:v>
                </c:pt>
                <c:pt idx="29">
                  <c:v>4.6066520000000004</c:v>
                </c:pt>
                <c:pt idx="30">
                  <c:v>5.1099319999999997</c:v>
                </c:pt>
                <c:pt idx="31">
                  <c:v>5.4329609999999997</c:v>
                </c:pt>
                <c:pt idx="32">
                  <c:v>5.960108</c:v>
                </c:pt>
                <c:pt idx="33">
                  <c:v>6.1498340000000002</c:v>
                </c:pt>
                <c:pt idx="34">
                  <c:v>6.2901179999999997</c:v>
                </c:pt>
                <c:pt idx="35">
                  <c:v>6.5574279999999998</c:v>
                </c:pt>
                <c:pt idx="36">
                  <c:v>7.5169819999999996</c:v>
                </c:pt>
                <c:pt idx="37">
                  <c:v>7.1914870000000004</c:v>
                </c:pt>
                <c:pt idx="38">
                  <c:v>7.2842529999999996</c:v>
                </c:pt>
                <c:pt idx="39">
                  <c:v>7.1832919999999998</c:v>
                </c:pt>
                <c:pt idx="40">
                  <c:v>6.9716940000000003</c:v>
                </c:pt>
                <c:pt idx="41">
                  <c:v>6.466939</c:v>
                </c:pt>
                <c:pt idx="42">
                  <c:v>5.7753829999999997</c:v>
                </c:pt>
                <c:pt idx="43">
                  <c:v>5.9679029999999997</c:v>
                </c:pt>
                <c:pt idx="44">
                  <c:v>6.2625739999999999</c:v>
                </c:pt>
                <c:pt idx="45">
                  <c:v>5.6940049999999998</c:v>
                </c:pt>
                <c:pt idx="46">
                  <c:v>5.512975</c:v>
                </c:pt>
                <c:pt idx="47">
                  <c:v>4.5010940000000002</c:v>
                </c:pt>
                <c:pt idx="48">
                  <c:v>4.2472770000000004</c:v>
                </c:pt>
                <c:pt idx="49">
                  <c:v>3.618058</c:v>
                </c:pt>
                <c:pt idx="50">
                  <c:v>3.8030379999999999</c:v>
                </c:pt>
                <c:pt idx="51">
                  <c:v>4.3812049999999996</c:v>
                </c:pt>
                <c:pt idx="52">
                  <c:v>4.5231019999999997</c:v>
                </c:pt>
                <c:pt idx="53">
                  <c:v>4.2775179999999997</c:v>
                </c:pt>
                <c:pt idx="54">
                  <c:v>3.9912160000000001</c:v>
                </c:pt>
                <c:pt idx="55">
                  <c:v>4.758559</c:v>
                </c:pt>
                <c:pt idx="56">
                  <c:v>4.8502299999999998</c:v>
                </c:pt>
                <c:pt idx="57">
                  <c:v>5.1088969999999998</c:v>
                </c:pt>
                <c:pt idx="58">
                  <c:v>4.4800190000000004</c:v>
                </c:pt>
                <c:pt idx="59">
                  <c:v>3.989608</c:v>
                </c:pt>
                <c:pt idx="60">
                  <c:v>3.330835</c:v>
                </c:pt>
                <c:pt idx="61">
                  <c:v>2.8547859999999998</c:v>
                </c:pt>
                <c:pt idx="62">
                  <c:v>3.1591450000000001</c:v>
                </c:pt>
                <c:pt idx="63">
                  <c:v>3.4419569999999999</c:v>
                </c:pt>
                <c:pt idx="64">
                  <c:v>3.6123699999999999</c:v>
                </c:pt>
                <c:pt idx="65">
                  <c:v>3.3507020000000001</c:v>
                </c:pt>
                <c:pt idx="66">
                  <c:v>2.9706929999999998</c:v>
                </c:pt>
                <c:pt idx="67">
                  <c:v>3.3839502334594727</c:v>
                </c:pt>
                <c:pt idx="68" formatCode="General">
                  <c:v>3.5</c:v>
                </c:pt>
              </c:numCache>
            </c:numRef>
          </c:val>
          <c:smooth val="0"/>
          <c:extLst>
            <c:ext xmlns:c16="http://schemas.microsoft.com/office/drawing/2014/chart" uri="{C3380CC4-5D6E-409C-BE32-E72D297353CC}">
              <c16:uniqueId val="{00000000-5546-42E7-A2FF-D9728090749C}"/>
            </c:ext>
          </c:extLst>
        </c:ser>
        <c:ser>
          <c:idx val="1"/>
          <c:order val="1"/>
          <c:tx>
            <c:strRef>
              <c:f>'Figure 3.A.2'!$F$1</c:f>
              <c:strCache>
                <c:ptCount val="1"/>
                <c:pt idx="0">
                  <c:v>Core PCE Inflation</c:v>
                </c:pt>
              </c:strCache>
            </c:strRef>
          </c:tx>
          <c:spPr>
            <a:ln w="19050" cap="rnd">
              <a:solidFill>
                <a:schemeClr val="accent2"/>
              </a:solidFill>
              <a:round/>
            </a:ln>
            <a:effectLst/>
          </c:spPr>
          <c:marker>
            <c:symbol val="none"/>
          </c:marker>
          <c:cat>
            <c:strRef>
              <c:f>'Figure 3.A.2'!$B$5:$B$74</c:f>
              <c:strCache>
                <c:ptCount val="63"/>
                <c:pt idx="2">
                  <c:v>2019</c:v>
                </c:pt>
                <c:pt idx="3">
                  <c:v>.</c:v>
                </c:pt>
                <c:pt idx="14">
                  <c:v>2020</c:v>
                </c:pt>
                <c:pt idx="26">
                  <c:v>2021</c:v>
                </c:pt>
                <c:pt idx="38">
                  <c:v>2022</c:v>
                </c:pt>
                <c:pt idx="50">
                  <c:v>2023</c:v>
                </c:pt>
                <c:pt idx="62">
                  <c:v>2024</c:v>
                </c:pt>
              </c:strCache>
            </c:strRef>
          </c:cat>
          <c:val>
            <c:numRef>
              <c:f>'Figure 3.A.2'!$F$7:$F$75</c:f>
              <c:numCache>
                <c:formatCode>0.0</c:formatCode>
                <c:ptCount val="69"/>
                <c:pt idx="0">
                  <c:v>1.6899165077649059</c:v>
                </c:pt>
                <c:pt idx="1">
                  <c:v>1.7110376803347549</c:v>
                </c:pt>
                <c:pt idx="2">
                  <c:v>1.7320322641058397</c:v>
                </c:pt>
                <c:pt idx="3">
                  <c:v>1.4855123857174135</c:v>
                </c:pt>
                <c:pt idx="4">
                  <c:v>1.4024062406434723</c:v>
                </c:pt>
                <c:pt idx="5">
                  <c:v>1.2320156895525542</c:v>
                </c:pt>
                <c:pt idx="6">
                  <c:v>1.4055012397703308</c:v>
                </c:pt>
                <c:pt idx="7">
                  <c:v>1.5450853069315826</c:v>
                </c:pt>
                <c:pt idx="8">
                  <c:v>1.9244021500482518</c:v>
                </c:pt>
                <c:pt idx="9">
                  <c:v>1.6975950736456866</c:v>
                </c:pt>
                <c:pt idx="10">
                  <c:v>0.81047740187028694</c:v>
                </c:pt>
                <c:pt idx="11">
                  <c:v>-0.34705608400804522</c:v>
                </c:pt>
                <c:pt idx="12">
                  <c:v>-0.7789194564136892</c:v>
                </c:pt>
                <c:pt idx="13">
                  <c:v>0.33807919983684087</c:v>
                </c:pt>
                <c:pt idx="14">
                  <c:v>1.8440594849659533</c:v>
                </c:pt>
                <c:pt idx="15">
                  <c:v>3.0310674837221541</c:v>
                </c:pt>
                <c:pt idx="16">
                  <c:v>2.9305196605491801</c:v>
                </c:pt>
                <c:pt idx="17">
                  <c:v>2.2589030908963537</c:v>
                </c:pt>
                <c:pt idx="18">
                  <c:v>1.8026812030552151</c:v>
                </c:pt>
                <c:pt idx="19">
                  <c:v>2.0575767162289935</c:v>
                </c:pt>
                <c:pt idx="20">
                  <c:v>2.7581586573253389</c:v>
                </c:pt>
                <c:pt idx="21">
                  <c:v>3.3658093339054744</c:v>
                </c:pt>
                <c:pt idx="22">
                  <c:v>4.0261105480823289</c:v>
                </c:pt>
                <c:pt idx="23">
                  <c:v>4.927422518634728</c:v>
                </c:pt>
                <c:pt idx="24">
                  <c:v>5.7918959761464635</c:v>
                </c:pt>
                <c:pt idx="25">
                  <c:v>6.0275953185177968</c:v>
                </c:pt>
                <c:pt idx="26">
                  <c:v>5.6338552162455358</c:v>
                </c:pt>
                <c:pt idx="27">
                  <c:v>4.8210160772497375</c:v>
                </c:pt>
                <c:pt idx="28">
                  <c:v>4.3185166994106794</c:v>
                </c:pt>
                <c:pt idx="29">
                  <c:v>4.3290440333483957</c:v>
                </c:pt>
                <c:pt idx="30">
                  <c:v>5.2158278862123097</c:v>
                </c:pt>
                <c:pt idx="31">
                  <c:v>6.0265369278752701</c:v>
                </c:pt>
                <c:pt idx="32">
                  <c:v>6.4179921544431409</c:v>
                </c:pt>
                <c:pt idx="33">
                  <c:v>5.9705084317488968</c:v>
                </c:pt>
                <c:pt idx="34">
                  <c:v>5.3506782592045283</c:v>
                </c:pt>
                <c:pt idx="35">
                  <c:v>4.7484952580535946</c:v>
                </c:pt>
                <c:pt idx="36">
                  <c:v>4.7303465364141175</c:v>
                </c:pt>
                <c:pt idx="37">
                  <c:v>4.7403523378474688</c:v>
                </c:pt>
                <c:pt idx="38">
                  <c:v>5.1611233033072494</c:v>
                </c:pt>
                <c:pt idx="39">
                  <c:v>5.1027282899709121</c:v>
                </c:pt>
                <c:pt idx="40">
                  <c:v>5.3454247307592482</c:v>
                </c:pt>
                <c:pt idx="41">
                  <c:v>4.9338971630381252</c:v>
                </c:pt>
                <c:pt idx="42">
                  <c:v>4.6161722214026781</c:v>
                </c:pt>
                <c:pt idx="43">
                  <c:v>4.3236021571941592</c:v>
                </c:pt>
                <c:pt idx="44">
                  <c:v>4.4836024891051807</c:v>
                </c:pt>
                <c:pt idx="45">
                  <c:v>4.6458563867658427</c:v>
                </c:pt>
                <c:pt idx="46">
                  <c:v>4.4722082168991619</c:v>
                </c:pt>
                <c:pt idx="47">
                  <c:v>4.1036582251904292</c:v>
                </c:pt>
                <c:pt idx="48">
                  <c:v>3.7931784970307945</c:v>
                </c:pt>
                <c:pt idx="49">
                  <c:v>3.3658044633249347</c:v>
                </c:pt>
                <c:pt idx="50">
                  <c:v>2.7881218371049954</c:v>
                </c:pt>
                <c:pt idx="51">
                  <c:v>2.3362863574764106</c:v>
                </c:pt>
                <c:pt idx="52">
                  <c:v>2.1554939114840295</c:v>
                </c:pt>
                <c:pt idx="53">
                  <c:v>2.2143885052598193</c:v>
                </c:pt>
                <c:pt idx="54">
                  <c:v>2.0076050707895092</c:v>
                </c:pt>
                <c:pt idx="55">
                  <c:v>2.2973175733123412</c:v>
                </c:pt>
                <c:pt idx="56">
                  <c:v>2.8012835980686077</c:v>
                </c:pt>
                <c:pt idx="57">
                  <c:v>3.6982359148784667</c:v>
                </c:pt>
                <c:pt idx="58">
                  <c:v>3.781581092094541</c:v>
                </c:pt>
                <c:pt idx="59">
                  <c:v>3.4527396618869943</c:v>
                </c:pt>
                <c:pt idx="60">
                  <c:v>2.7597941680961071</c:v>
                </c:pt>
                <c:pt idx="61">
                  <c:v>2.2814166897016435</c:v>
                </c:pt>
                <c:pt idx="62">
                  <c:v>2.1299370849353636</c:v>
                </c:pt>
                <c:pt idx="63">
                  <c:v>2.1728642723003304</c:v>
                </c:pt>
                <c:pt idx="64">
                  <c:v>2.4927137107417821</c:v>
                </c:pt>
                <c:pt idx="65">
                  <c:v>2.6086625850856535</c:v>
                </c:pt>
                <c:pt idx="66">
                  <c:v>2.628482821064722</c:v>
                </c:pt>
                <c:pt idx="67">
                  <c:v>2.4642945037469417</c:v>
                </c:pt>
                <c:pt idx="68">
                  <c:v>2.5160560126727773</c:v>
                </c:pt>
              </c:numCache>
            </c:numRef>
          </c:val>
          <c:smooth val="0"/>
          <c:extLs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725380576"/>
        <c:axId val="725364256"/>
      </c:lineChart>
      <c:lineChart>
        <c:grouping val="standard"/>
        <c:varyColors val="0"/>
        <c:ser>
          <c:idx val="2"/>
          <c:order val="2"/>
          <c:tx>
            <c:strRef>
              <c:f>'Figure 3.A.2'!$G$1</c:f>
              <c:strCache>
                <c:ptCount val="1"/>
                <c:pt idx="0">
                  <c:v>Core CPI Inflation</c:v>
                </c:pt>
              </c:strCache>
            </c:strRef>
          </c:tx>
          <c:spPr>
            <a:ln w="19050" cap="rnd">
              <a:solidFill>
                <a:schemeClr val="accent3"/>
              </a:solidFill>
              <a:round/>
            </a:ln>
            <a:effectLst/>
          </c:spPr>
          <c:marker>
            <c:symbol val="none"/>
          </c:marker>
          <c:cat>
            <c:strRef>
              <c:f>'Figure 3.A.2'!$B$5:$B$71</c:f>
              <c:strCache>
                <c:ptCount val="63"/>
                <c:pt idx="2">
                  <c:v>2019</c:v>
                </c:pt>
                <c:pt idx="3">
                  <c:v>.</c:v>
                </c:pt>
                <c:pt idx="14">
                  <c:v>2020</c:v>
                </c:pt>
                <c:pt idx="26">
                  <c:v>2021</c:v>
                </c:pt>
                <c:pt idx="38">
                  <c:v>2022</c:v>
                </c:pt>
                <c:pt idx="50">
                  <c:v>2023</c:v>
                </c:pt>
                <c:pt idx="62">
                  <c:v>2024</c:v>
                </c:pt>
              </c:strCache>
            </c:strRef>
          </c:cat>
          <c:val>
            <c:numRef>
              <c:f>'Figure 3.A.2'!$G$7:$G$75</c:f>
              <c:numCache>
                <c:formatCode>0.0</c:formatCode>
                <c:ptCount val="69"/>
                <c:pt idx="0">
                  <c:v>1.7531163890089942</c:v>
                </c:pt>
                <c:pt idx="1">
                  <c:v>1.7768716151640547</c:v>
                </c:pt>
                <c:pt idx="2">
                  <c:v>2.0947312291846174</c:v>
                </c:pt>
                <c:pt idx="3">
                  <c:v>2.3340656938851225</c:v>
                </c:pt>
                <c:pt idx="4">
                  <c:v>2.5368036983848015</c:v>
                </c:pt>
                <c:pt idx="5">
                  <c:v>2.5370428512107992</c:v>
                </c:pt>
                <c:pt idx="6">
                  <c:v>2.5231667182536626</c:v>
                </c:pt>
                <c:pt idx="7">
                  <c:v>2.5460298650463073</c:v>
                </c:pt>
                <c:pt idx="8">
                  <c:v>2.6166615926914574</c:v>
                </c:pt>
                <c:pt idx="9">
                  <c:v>2.3110008562052258</c:v>
                </c:pt>
                <c:pt idx="10">
                  <c:v>0.94502708309312311</c:v>
                </c:pt>
                <c:pt idx="11">
                  <c:v>-0.94687453912354158</c:v>
                </c:pt>
                <c:pt idx="12">
                  <c:v>-2.0635594278155054</c:v>
                </c:pt>
                <c:pt idx="13">
                  <c:v>-0.75983853431142734</c:v>
                </c:pt>
                <c:pt idx="14">
                  <c:v>1.7278617710583148</c:v>
                </c:pt>
                <c:pt idx="15">
                  <c:v>3.8830273761711851</c:v>
                </c:pt>
                <c:pt idx="16">
                  <c:v>4.0122707068177306</c:v>
                </c:pt>
                <c:pt idx="17">
                  <c:v>3.2732080932065628</c:v>
                </c:pt>
                <c:pt idx="18">
                  <c:v>2.427604306462797</c:v>
                </c:pt>
                <c:pt idx="19">
                  <c:v>2.0216670943557347</c:v>
                </c:pt>
                <c:pt idx="20">
                  <c:v>1.6396525698448841</c:v>
                </c:pt>
                <c:pt idx="21">
                  <c:v>1.4905610971952115</c:v>
                </c:pt>
                <c:pt idx="22">
                  <c:v>2.5246133769478547</c:v>
                </c:pt>
                <c:pt idx="23">
                  <c:v>4.4375274942607916</c:v>
                </c:pt>
                <c:pt idx="24">
                  <c:v>6.9137200130438714</c:v>
                </c:pt>
                <c:pt idx="25">
                  <c:v>7.7704984341580712</c:v>
                </c:pt>
                <c:pt idx="26">
                  <c:v>7.1816471184688453</c:v>
                </c:pt>
                <c:pt idx="27">
                  <c:v>5.1753315325798894</c:v>
                </c:pt>
                <c:pt idx="28">
                  <c:v>4.1808143281744492</c:v>
                </c:pt>
                <c:pt idx="29">
                  <c:v>4.5585369007312693</c:v>
                </c:pt>
                <c:pt idx="30">
                  <c:v>6.1591593850870368</c:v>
                </c:pt>
                <c:pt idx="31">
                  <c:v>7.1556657151322156</c:v>
                </c:pt>
                <c:pt idx="32">
                  <c:v>7.3339196744267952</c:v>
                </c:pt>
                <c:pt idx="33">
                  <c:v>6.5004392665483124</c:v>
                </c:pt>
                <c:pt idx="34">
                  <c:v>5.7715935008200745</c:v>
                </c:pt>
                <c:pt idx="35">
                  <c:v>5.2452933709647027</c:v>
                </c:pt>
                <c:pt idx="36">
                  <c:v>5.7507299510820076</c:v>
                </c:pt>
                <c:pt idx="37">
                  <c:v>6.1555197551435867</c:v>
                </c:pt>
                <c:pt idx="38">
                  <c:v>6.4776027270734176</c:v>
                </c:pt>
                <c:pt idx="39">
                  <c:v>6.1246608755969874</c:v>
                </c:pt>
                <c:pt idx="40">
                  <c:v>5.9541859979481728</c:v>
                </c:pt>
                <c:pt idx="41">
                  <c:v>5.558271638113979</c:v>
                </c:pt>
                <c:pt idx="42">
                  <c:v>5.0281871985058615</c:v>
                </c:pt>
                <c:pt idx="43">
                  <c:v>4.5580400874928841</c:v>
                </c:pt>
                <c:pt idx="44">
                  <c:v>4.5600226286165935</c:v>
                </c:pt>
                <c:pt idx="45">
                  <c:v>4.7828837126718895</c:v>
                </c:pt>
                <c:pt idx="46">
                  <c:v>4.9869863362058595</c:v>
                </c:pt>
                <c:pt idx="47">
                  <c:v>4.8539167487875829</c:v>
                </c:pt>
                <c:pt idx="48">
                  <c:v>4.6053042805995119</c:v>
                </c:pt>
                <c:pt idx="49">
                  <c:v>4.0025772351507953</c:v>
                </c:pt>
                <c:pt idx="50">
                  <c:v>3.333202790142991</c:v>
                </c:pt>
                <c:pt idx="51">
                  <c:v>2.9561883946730063</c:v>
                </c:pt>
                <c:pt idx="52">
                  <c:v>2.9504591441202592</c:v>
                </c:pt>
                <c:pt idx="53">
                  <c:v>3.2478293141840595</c:v>
                </c:pt>
                <c:pt idx="54">
                  <c:v>3.3641082153761204</c:v>
                </c:pt>
                <c:pt idx="55">
                  <c:v>3.5621099179452926</c:v>
                </c:pt>
                <c:pt idx="56">
                  <c:v>3.7464871332223879</c:v>
                </c:pt>
                <c:pt idx="57">
                  <c:v>4.1279097067774728</c:v>
                </c:pt>
                <c:pt idx="58">
                  <c:v>4.2217380573451919</c:v>
                </c:pt>
                <c:pt idx="59">
                  <c:v>3.9174107852845736</c:v>
                </c:pt>
                <c:pt idx="60">
                  <c:v>3.0784636412993791</c:v>
                </c:pt>
                <c:pt idx="61">
                  <c:v>2.280629910318055</c:v>
                </c:pt>
                <c:pt idx="62">
                  <c:v>1.97561766926259</c:v>
                </c:pt>
                <c:pt idx="63">
                  <c:v>2.3543174366242283</c:v>
                </c:pt>
                <c:pt idx="64">
                  <c:v>2.9447446900492196</c:v>
                </c:pt>
                <c:pt idx="65">
                  <c:v>3.3546647999456241</c:v>
                </c:pt>
                <c:pt idx="66">
                  <c:v>3.3330311262840837</c:v>
                </c:pt>
                <c:pt idx="67">
                  <c:v>3.4465201244437935</c:v>
                </c:pt>
                <c:pt idx="68">
                  <c:v>3.468090705823613</c:v>
                </c:pt>
              </c:numCache>
            </c:numRef>
          </c:val>
          <c:smooth val="0"/>
          <c:extLst>
            <c:ext xmlns:c16="http://schemas.microsoft.com/office/drawing/2014/chart" uri="{C3380CC4-5D6E-409C-BE32-E72D297353CC}">
              <c16:uniqueId val="{00000002-5546-42E7-A2FF-D9728090749C}"/>
            </c:ext>
          </c:extLst>
        </c:ser>
        <c:ser>
          <c:idx val="3"/>
          <c:order val="3"/>
          <c:tx>
            <c:strRef>
              <c:f>'Figure 3.A.2'!$I$1</c:f>
              <c:strCache>
                <c:ptCount val="1"/>
                <c:pt idx="0">
                  <c:v>Target</c:v>
                </c:pt>
              </c:strCache>
            </c:strRef>
          </c:tx>
          <c:spPr>
            <a:ln w="19050" cap="rnd">
              <a:solidFill>
                <a:schemeClr val="bg2">
                  <a:lumMod val="75000"/>
                </a:schemeClr>
              </a:solidFill>
              <a:prstDash val="sysDash"/>
              <a:round/>
            </a:ln>
            <a:effectLst/>
          </c:spPr>
          <c:marker>
            <c:symbol val="none"/>
          </c:marker>
          <c:cat>
            <c:strRef>
              <c:f>'Figure 3.A.2'!$B$5:$B$71</c:f>
              <c:strCache>
                <c:ptCount val="63"/>
                <c:pt idx="2">
                  <c:v>2019</c:v>
                </c:pt>
                <c:pt idx="3">
                  <c:v>.</c:v>
                </c:pt>
                <c:pt idx="14">
                  <c:v>2020</c:v>
                </c:pt>
                <c:pt idx="26">
                  <c:v>2021</c:v>
                </c:pt>
                <c:pt idx="38">
                  <c:v>2022</c:v>
                </c:pt>
                <c:pt idx="50">
                  <c:v>2023</c:v>
                </c:pt>
                <c:pt idx="62">
                  <c:v>2024</c:v>
                </c:pt>
              </c:strCache>
            </c:strRef>
          </c:cat>
          <c:val>
            <c:numRef>
              <c:f>'Figure 3.A.2'!$I$7:$I$75</c:f>
              <c:numCache>
                <c:formatCode>0.0</c:formatCode>
                <c:ptCount val="69"/>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numCache>
            </c:numRef>
          </c:val>
          <c:smooth val="0"/>
          <c:extLst>
            <c:ext xmlns:c16="http://schemas.microsoft.com/office/drawing/2014/chart" uri="{C3380CC4-5D6E-409C-BE32-E72D297353CC}">
              <c16:uniqueId val="{00000003-5546-42E7-A2FF-D9728090749C}"/>
            </c:ext>
          </c:extLst>
        </c:ser>
        <c:ser>
          <c:idx val="4"/>
          <c:order val="4"/>
          <c:tx>
            <c:strRef>
              <c:f>'Figure 3.A.2'!$H$1</c:f>
              <c:strCache>
                <c:ptCount val="1"/>
                <c:pt idx="0">
                  <c:v>Wage Growth</c:v>
                </c:pt>
              </c:strCache>
            </c:strRef>
          </c:tx>
          <c:spPr>
            <a:ln w="19050" cap="rnd">
              <a:solidFill>
                <a:srgbClr val="00163B"/>
              </a:solidFill>
              <a:round/>
            </a:ln>
            <a:effectLst/>
          </c:spPr>
          <c:marker>
            <c:symbol val="none"/>
          </c:marker>
          <c:cat>
            <c:strRef>
              <c:f>'Figure 3.A.2'!$B$5:$B$71</c:f>
              <c:strCache>
                <c:ptCount val="63"/>
                <c:pt idx="2">
                  <c:v>2019</c:v>
                </c:pt>
                <c:pt idx="3">
                  <c:v>.</c:v>
                </c:pt>
                <c:pt idx="14">
                  <c:v>2020</c:v>
                </c:pt>
                <c:pt idx="26">
                  <c:v>2021</c:v>
                </c:pt>
                <c:pt idx="38">
                  <c:v>2022</c:v>
                </c:pt>
                <c:pt idx="50">
                  <c:v>2023</c:v>
                </c:pt>
                <c:pt idx="62">
                  <c:v>2024</c:v>
                </c:pt>
              </c:strCache>
            </c:strRef>
          </c:cat>
          <c:val>
            <c:numRef>
              <c:f>'Figure 3.A.2'!$H$7:$H$75</c:f>
              <c:numCache>
                <c:formatCode>0.0</c:formatCode>
                <c:ptCount val="69"/>
                <c:pt idx="0">
                  <c:v>3.9</c:v>
                </c:pt>
                <c:pt idx="1">
                  <c:v>3.9</c:v>
                </c:pt>
                <c:pt idx="2">
                  <c:v>3.7</c:v>
                </c:pt>
                <c:pt idx="3">
                  <c:v>3.6</c:v>
                </c:pt>
                <c:pt idx="4">
                  <c:v>3.5</c:v>
                </c:pt>
                <c:pt idx="5">
                  <c:v>3.7</c:v>
                </c:pt>
                <c:pt idx="6">
                  <c:v>3.7</c:v>
                </c:pt>
                <c:pt idx="7">
                  <c:v>3.8</c:v>
                </c:pt>
                <c:pt idx="8">
                  <c:v>3.7</c:v>
                </c:pt>
                <c:pt idx="9">
                  <c:v>3.5</c:v>
                </c:pt>
                <c:pt idx="10">
                  <c:v>3.3</c:v>
                </c:pt>
                <c:pt idx="11">
                  <c:v>3.5</c:v>
                </c:pt>
                <c:pt idx="12">
                  <c:v>3.8</c:v>
                </c:pt>
                <c:pt idx="13">
                  <c:v>3.9</c:v>
                </c:pt>
                <c:pt idx="14">
                  <c:v>3.5</c:v>
                </c:pt>
                <c:pt idx="15">
                  <c:v>3.5</c:v>
                </c:pt>
                <c:pt idx="16">
                  <c:v>3.5</c:v>
                </c:pt>
                <c:pt idx="17">
                  <c:v>3.7</c:v>
                </c:pt>
                <c:pt idx="18">
                  <c:v>3.4</c:v>
                </c:pt>
                <c:pt idx="19">
                  <c:v>3.4</c:v>
                </c:pt>
                <c:pt idx="20">
                  <c:v>3.4</c:v>
                </c:pt>
                <c:pt idx="21">
                  <c:v>3.4</c:v>
                </c:pt>
                <c:pt idx="22">
                  <c:v>3.2</c:v>
                </c:pt>
                <c:pt idx="23">
                  <c:v>3</c:v>
                </c:pt>
                <c:pt idx="24">
                  <c:v>3.2</c:v>
                </c:pt>
                <c:pt idx="25">
                  <c:v>3.7</c:v>
                </c:pt>
                <c:pt idx="26">
                  <c:v>3.9</c:v>
                </c:pt>
                <c:pt idx="27">
                  <c:v>4.2</c:v>
                </c:pt>
                <c:pt idx="28">
                  <c:v>4.0999999999999996</c:v>
                </c:pt>
                <c:pt idx="29">
                  <c:v>4.3</c:v>
                </c:pt>
                <c:pt idx="30">
                  <c:v>4.5</c:v>
                </c:pt>
                <c:pt idx="31">
                  <c:v>5.0999999999999996</c:v>
                </c:pt>
                <c:pt idx="32">
                  <c:v>5.8</c:v>
                </c:pt>
                <c:pt idx="33">
                  <c:v>6</c:v>
                </c:pt>
                <c:pt idx="34">
                  <c:v>6</c:v>
                </c:pt>
                <c:pt idx="35">
                  <c:v>6.1</c:v>
                </c:pt>
                <c:pt idx="36">
                  <c:v>6.7</c:v>
                </c:pt>
                <c:pt idx="37">
                  <c:v>6.7</c:v>
                </c:pt>
                <c:pt idx="38">
                  <c:v>6.7</c:v>
                </c:pt>
                <c:pt idx="39">
                  <c:v>6.3</c:v>
                </c:pt>
                <c:pt idx="40">
                  <c:v>6.4</c:v>
                </c:pt>
                <c:pt idx="41">
                  <c:v>6.4</c:v>
                </c:pt>
                <c:pt idx="42">
                  <c:v>6.1</c:v>
                </c:pt>
                <c:pt idx="43">
                  <c:v>6.1</c:v>
                </c:pt>
                <c:pt idx="44">
                  <c:v>6.1</c:v>
                </c:pt>
                <c:pt idx="45">
                  <c:v>6.4</c:v>
                </c:pt>
                <c:pt idx="46">
                  <c:v>6.1</c:v>
                </c:pt>
                <c:pt idx="47">
                  <c:v>6</c:v>
                </c:pt>
                <c:pt idx="48">
                  <c:v>5.6</c:v>
                </c:pt>
                <c:pt idx="49">
                  <c:v>5.7</c:v>
                </c:pt>
                <c:pt idx="50">
                  <c:v>5.3</c:v>
                </c:pt>
                <c:pt idx="51">
                  <c:v>5.2</c:v>
                </c:pt>
                <c:pt idx="52">
                  <c:v>5.2</c:v>
                </c:pt>
                <c:pt idx="53">
                  <c:v>5.2</c:v>
                </c:pt>
                <c:pt idx="54">
                  <c:v>5.2</c:v>
                </c:pt>
                <c:pt idx="55">
                  <c:v>5</c:v>
                </c:pt>
                <c:pt idx="56">
                  <c:v>5</c:v>
                </c:pt>
                <c:pt idx="57">
                  <c:v>4.7</c:v>
                </c:pt>
                <c:pt idx="58">
                  <c:v>5.3</c:v>
                </c:pt>
                <c:pt idx="59">
                  <c:v>5.3</c:v>
                </c:pt>
                <c:pt idx="60">
                  <c:v>5.3</c:v>
                </c:pt>
                <c:pt idx="61" formatCode="General">
                  <c:v>4.7</c:v>
                </c:pt>
                <c:pt idx="62">
                  <c:v>4.5999999999999996</c:v>
                </c:pt>
                <c:pt idx="63">
                  <c:v>4.7</c:v>
                </c:pt>
                <c:pt idx="64">
                  <c:v>4.5999999999999996</c:v>
                </c:pt>
                <c:pt idx="65">
                  <c:v>4.3</c:v>
                </c:pt>
                <c:pt idx="66">
                  <c:v>4.2</c:v>
                </c:pt>
                <c:pt idx="67">
                  <c:v>4.0999999999999996</c:v>
                </c:pt>
                <c:pt idx="68" formatCode="General">
                  <c:v>4.3</c:v>
                </c:pt>
              </c:numCache>
            </c:numRef>
          </c:val>
          <c:smooth val="0"/>
          <c:extLs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725383840"/>
        <c:axId val="725382208"/>
      </c:lineChart>
      <c:catAx>
        <c:axId val="725380576"/>
        <c:scaling>
          <c:orientation val="minMax"/>
        </c:scaling>
        <c:delete val="0"/>
        <c:axPos val="b"/>
        <c:numFmt formatCode="mm\-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64256"/>
        <c:crosses val="autoZero"/>
        <c:auto val="1"/>
        <c:lblAlgn val="ctr"/>
        <c:lblOffset val="100"/>
        <c:noMultiLvlLbl val="1"/>
      </c:catAx>
      <c:valAx>
        <c:axId val="72536425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0576"/>
        <c:crosses val="autoZero"/>
        <c:crossBetween val="between"/>
      </c:valAx>
      <c:valAx>
        <c:axId val="725382208"/>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3840"/>
        <c:crosses val="max"/>
        <c:crossBetween val="between"/>
      </c:valAx>
      <c:catAx>
        <c:axId val="725383840"/>
        <c:scaling>
          <c:orientation val="minMax"/>
        </c:scaling>
        <c:delete val="1"/>
        <c:axPos val="b"/>
        <c:numFmt formatCode="General" sourceLinked="1"/>
        <c:majorTickMark val="out"/>
        <c:minorTickMark val="none"/>
        <c:tickLblPos val="nextTo"/>
        <c:crossAx val="72538220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7.0152230971128604E-2"/>
          <c:y val="1.4484340909668448E-2"/>
          <c:w val="0.85413998250218737"/>
          <c:h val="9.751109949430594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3423592669473012"/>
        </c:manualLayout>
      </c:layout>
      <c:lineChart>
        <c:grouping val="standard"/>
        <c:varyColors val="0"/>
        <c:ser>
          <c:idx val="0"/>
          <c:order val="0"/>
          <c:tx>
            <c:strRef>
              <c:f>'Figure 3.A.3'!$B$1</c:f>
              <c:strCache>
                <c:ptCount val="1"/>
                <c:pt idx="0">
                  <c:v>05-Dec</c:v>
                </c:pt>
              </c:strCache>
            </c:strRef>
          </c:tx>
          <c:spPr>
            <a:ln w="28575" cap="rnd">
              <a:solidFill>
                <a:schemeClr val="accent1"/>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3.A.3'!$B$2:$B$12</c:f>
              <c:numCache>
                <c:formatCode>0.0</c:formatCode>
                <c:ptCount val="11"/>
                <c:pt idx="0">
                  <c:v>415.42</c:v>
                </c:pt>
                <c:pt idx="1">
                  <c:v>395.94</c:v>
                </c:pt>
                <c:pt idx="2">
                  <c:v>384.47</c:v>
                </c:pt>
                <c:pt idx="3">
                  <c:v>376.42</c:v>
                </c:pt>
                <c:pt idx="4">
                  <c:v>370.48</c:v>
                </c:pt>
                <c:pt idx="5">
                  <c:v>366.52</c:v>
                </c:pt>
                <c:pt idx="6">
                  <c:v>364.31</c:v>
                </c:pt>
                <c:pt idx="7">
                  <c:v>363.99</c:v>
                </c:pt>
                <c:pt idx="8">
                  <c:v>362.48</c:v>
                </c:pt>
                <c:pt idx="9">
                  <c:v>361.54</c:v>
                </c:pt>
                <c:pt idx="10">
                  <c:v>361.5</c:v>
                </c:pt>
              </c:numCache>
            </c:numRef>
          </c:val>
          <c:smooth val="0"/>
          <c:extLst>
            <c:ext xmlns:c16="http://schemas.microsoft.com/office/drawing/2014/chart" uri="{C3380CC4-5D6E-409C-BE32-E72D297353CC}">
              <c16:uniqueId val="{00000000-4DC1-4A4B-B139-27C31840801A}"/>
            </c:ext>
          </c:extLst>
        </c:ser>
        <c:ser>
          <c:idx val="2"/>
          <c:order val="2"/>
          <c:tx>
            <c:strRef>
              <c:f>'Figure 3.A.3'!$D$1</c:f>
              <c:strCache>
                <c:ptCount val="1"/>
                <c:pt idx="0">
                  <c:v>13-Mar</c:v>
                </c:pt>
              </c:strCache>
            </c:strRef>
          </c:tx>
          <c:spPr>
            <a:ln w="28575" cap="rnd">
              <a:solidFill>
                <a:schemeClr val="accent3"/>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3.A.3'!$D$2:$D$12</c:f>
              <c:numCache>
                <c:formatCode>0.0</c:formatCode>
                <c:ptCount val="11"/>
                <c:pt idx="0">
                  <c:v>429.68</c:v>
                </c:pt>
                <c:pt idx="1">
                  <c:v>403.43</c:v>
                </c:pt>
                <c:pt idx="2">
                  <c:v>378</c:v>
                </c:pt>
                <c:pt idx="3">
                  <c:v>363</c:v>
                </c:pt>
                <c:pt idx="4">
                  <c:v>354</c:v>
                </c:pt>
                <c:pt idx="5">
                  <c:v>350</c:v>
                </c:pt>
                <c:pt idx="6">
                  <c:v>350</c:v>
                </c:pt>
                <c:pt idx="7">
                  <c:v>352</c:v>
                </c:pt>
                <c:pt idx="8">
                  <c:v>354</c:v>
                </c:pt>
                <c:pt idx="9">
                  <c:v>357</c:v>
                </c:pt>
                <c:pt idx="10">
                  <c:v>360</c:v>
                </c:pt>
              </c:numCache>
            </c:numRef>
          </c:val>
          <c:smooth val="0"/>
          <c:extLst>
            <c:ext xmlns:c16="http://schemas.microsoft.com/office/drawing/2014/chart" uri="{C3380CC4-5D6E-409C-BE32-E72D297353CC}">
              <c16:uniqueId val="{00000002-4DC1-4A4B-B139-27C31840801A}"/>
            </c:ext>
          </c:extLst>
        </c:ser>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solidFill>
                  <a:schemeClr val="accent5"/>
                </a:solidFill>
              </a:ln>
              <a:effectLst/>
            </c:spPr>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3.A.3'!$E$2:$E$12</c:f>
              <c:numCache>
                <c:formatCode>General</c:formatCode>
                <c:ptCount val="11"/>
                <c:pt idx="0" formatCode="0.00">
                  <c:v>429.77</c:v>
                </c:pt>
                <c:pt idx="3">
                  <c:v>387.5</c:v>
                </c:pt>
                <c:pt idx="7">
                  <c:v>334.2</c:v>
                </c:pt>
                <c:pt idx="8">
                  <c:v>290</c:v>
                </c:pt>
              </c:numCache>
            </c:numRef>
          </c:val>
          <c:smooth val="0"/>
          <c:extLs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725384384"/>
        <c:axId val="725386560"/>
        <c:extLst>
          <c:ext xmlns:c15="http://schemas.microsoft.com/office/drawing/2012/chart" uri="{02D57815-91ED-43cb-92C2-25804820EDAC}">
            <c15:filteredLineSeries>
              <c15:ser>
                <c:idx val="3"/>
                <c:order val="3"/>
                <c:tx>
                  <c:strRef>
                    <c:extLs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c:ext uri="{02D57815-91ED-43cb-92C2-25804820EDAC}">
                        <c15:formulaRef>
                          <c15:sqref>'Figure 3.A.3'!$A$2:$A$12</c15:sqref>
                        </c15:formulaRef>
                      </c:ext>
                    </c:extLst>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extLst>
                      <c:ext uri="{02D57815-91ED-43cb-92C2-25804820EDAC}">
                        <c15:formulaRef>
                          <c15:sqref>'Figure 3.A.3'!#REF!</c15:sqref>
                        </c15:formulaRef>
                      </c:ext>
                    </c:extLst>
                    <c:numCache>
                      <c:formatCode>General</c:formatCode>
                      <c:ptCount val="1"/>
                      <c:pt idx="0">
                        <c:v>1</c:v>
                      </c:pt>
                    </c:numCache>
                  </c:numRef>
                </c:val>
                <c:smooth val="0"/>
                <c:extLst>
                  <c:ext xmlns:c16="http://schemas.microsoft.com/office/drawing/2014/chart" uri="{C3380CC4-5D6E-409C-BE32-E72D297353CC}">
                    <c16:uniqueId val="{00000003-4DC1-4A4B-B139-27C31840801A}"/>
                  </c:ext>
                </c:extLst>
              </c15:ser>
            </c15:filteredLineSeries>
          </c:ext>
        </c:extLst>
      </c:lineChart>
      <c:lineChart>
        <c:grouping val="standard"/>
        <c:varyColors val="0"/>
        <c:ser>
          <c:idx val="1"/>
          <c:order val="1"/>
          <c:tx>
            <c:strRef>
              <c:f>'Figure 3.A.3'!$C$1</c:f>
              <c:strCache>
                <c:ptCount val="1"/>
                <c:pt idx="0">
                  <c:v>12-Feb</c:v>
                </c:pt>
              </c:strCache>
            </c:strRef>
          </c:tx>
          <c:spPr>
            <a:ln w="28575" cap="rnd">
              <a:solidFill>
                <a:schemeClr val="accent2"/>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3.A.3'!$C$2:$C$12</c:f>
              <c:numCache>
                <c:formatCode>0.0</c:formatCode>
                <c:ptCount val="11"/>
                <c:pt idx="0">
                  <c:v>431.51</c:v>
                </c:pt>
                <c:pt idx="1">
                  <c:v>424.9</c:v>
                </c:pt>
                <c:pt idx="2">
                  <c:v>417.49</c:v>
                </c:pt>
                <c:pt idx="3">
                  <c:v>411.99</c:v>
                </c:pt>
                <c:pt idx="4">
                  <c:v>408.95</c:v>
                </c:pt>
                <c:pt idx="5">
                  <c:v>408.01</c:v>
                </c:pt>
                <c:pt idx="6">
                  <c:v>407.87</c:v>
                </c:pt>
                <c:pt idx="7">
                  <c:v>408.84</c:v>
                </c:pt>
                <c:pt idx="8">
                  <c:v>410.83</c:v>
                </c:pt>
                <c:pt idx="9">
                  <c:v>412.98</c:v>
                </c:pt>
                <c:pt idx="10">
                  <c:v>414.28</c:v>
                </c:pt>
              </c:numCache>
            </c:numRef>
          </c:val>
          <c:smooth val="0"/>
          <c:extLst>
            <c:ext xmlns:c16="http://schemas.microsoft.com/office/drawing/2014/chart" uri="{C3380CC4-5D6E-409C-BE32-E72D297353CC}">
              <c16:uniqueId val="{00000001-4DC1-4A4B-B139-27C31840801A}"/>
            </c:ext>
          </c:extLst>
        </c:ser>
        <c:dLbls>
          <c:showLegendKey val="0"/>
          <c:showVal val="0"/>
          <c:showCatName val="0"/>
          <c:showSerName val="0"/>
          <c:showPercent val="0"/>
          <c:showBubbleSize val="0"/>
        </c:dLbls>
        <c:marker val="1"/>
        <c:smooth val="0"/>
        <c:axId val="725384928"/>
        <c:axId val="725393088"/>
      </c:lineChart>
      <c:dateAx>
        <c:axId val="72538438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6560"/>
        <c:crosses val="autoZero"/>
        <c:auto val="1"/>
        <c:lblOffset val="100"/>
        <c:baseTimeUnit val="months"/>
        <c:majorUnit val="3"/>
        <c:majorTimeUnit val="months"/>
      </c:dateAx>
      <c:valAx>
        <c:axId val="725386560"/>
        <c:scaling>
          <c:orientation val="minMax"/>
          <c:max val="440"/>
          <c:min val="3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4384"/>
        <c:crosses val="autoZero"/>
        <c:crossBetween val="between"/>
        <c:majorUnit val="20"/>
      </c:valAx>
      <c:valAx>
        <c:axId val="725393088"/>
        <c:scaling>
          <c:orientation val="minMax"/>
          <c:max val="440"/>
          <c:min val="3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4928"/>
        <c:crosses val="max"/>
        <c:crossBetween val="between"/>
      </c:valAx>
      <c:dateAx>
        <c:axId val="725384928"/>
        <c:scaling>
          <c:orientation val="minMax"/>
        </c:scaling>
        <c:delete val="1"/>
        <c:axPos val="b"/>
        <c:numFmt formatCode="m/d/yyyy" sourceLinked="1"/>
        <c:majorTickMark val="out"/>
        <c:minorTickMark val="none"/>
        <c:tickLblPos val="nextTo"/>
        <c:crossAx val="725393088"/>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39448305693631869"/>
          <c:y val="4.5384344720931807E-2"/>
          <c:w val="0.56060238635814685"/>
          <c:h val="4.685316397306006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1"/>
          <c:tx>
            <c:strRef>
              <c:f>'Figure B.1.1'!$C$1</c:f>
              <c:strCache>
                <c:ptCount val="1"/>
                <c:pt idx="0">
                  <c:v>(+) Canada and Mexico 25%</c:v>
                </c:pt>
              </c:strCache>
            </c:strRef>
          </c:tx>
          <c:spPr>
            <a:ln w="28575" cap="rnd">
              <a:solidFill>
                <a:schemeClr val="accent2"/>
              </a:solidFill>
              <a:round/>
            </a:ln>
            <a:effectLst/>
          </c:spPr>
          <c:marker>
            <c:symbol val="none"/>
          </c:marker>
          <c:dLbls>
            <c:dLbl>
              <c:idx val="3"/>
              <c:layout>
                <c:manualLayout>
                  <c:x val="-6.9444444444444545E-2"/>
                  <c:y val="-6.944444444444444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16CB-4C7A-9C4E-7E71F54D0B05}"/>
                </c:ext>
              </c:extLst>
            </c:dLbl>
            <c:spPr>
              <a:noFill/>
              <a:ln>
                <a:noFill/>
              </a:ln>
              <a:effectLst/>
            </c:spPr>
            <c:txPr>
              <a:bodyPr rot="0" spcFirstLastPara="1" vertOverflow="ellipsis" vert="horz" wrap="square" anchor="ctr" anchorCtr="1"/>
              <a:lstStyle/>
              <a:p>
                <a:pPr>
                  <a:defRPr sz="900" b="1" i="0" u="none" strike="noStrike" kern="1200" baseline="0">
                    <a:solidFill>
                      <a:srgbClr val="D39C1F"/>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B.1.1'!$A$2:$A$7</c:f>
              <c:numCache>
                <c:formatCode>General</c:formatCode>
                <c:ptCount val="6"/>
                <c:pt idx="0">
                  <c:v>2024</c:v>
                </c:pt>
                <c:pt idx="1">
                  <c:v>2025</c:v>
                </c:pt>
                <c:pt idx="2">
                  <c:v>2026</c:v>
                </c:pt>
                <c:pt idx="3">
                  <c:v>2027</c:v>
                </c:pt>
                <c:pt idx="4">
                  <c:v>2028</c:v>
                </c:pt>
                <c:pt idx="5">
                  <c:v>2029</c:v>
                </c:pt>
              </c:numCache>
            </c:numRef>
          </c:cat>
          <c:val>
            <c:numRef>
              <c:f>'Figure B.1.1'!$C$2:$C$7</c:f>
              <c:numCache>
                <c:formatCode>General</c:formatCode>
                <c:ptCount val="6"/>
                <c:pt idx="0">
                  <c:v>0</c:v>
                </c:pt>
                <c:pt idx="1">
                  <c:v>-0.1</c:v>
                </c:pt>
                <c:pt idx="2">
                  <c:v>-0.4</c:v>
                </c:pt>
                <c:pt idx="3">
                  <c:v>-0.4</c:v>
                </c:pt>
                <c:pt idx="4">
                  <c:v>-0.4</c:v>
                </c:pt>
                <c:pt idx="5">
                  <c:v>-0.3</c:v>
                </c:pt>
              </c:numCache>
            </c:numRef>
          </c:val>
          <c:smooth val="0"/>
          <c:extLst>
            <c:ext xmlns:c16="http://schemas.microsoft.com/office/drawing/2014/chart" uri="{C3380CC4-5D6E-409C-BE32-E72D297353CC}">
              <c16:uniqueId val="{00000001-16CB-4C7A-9C4E-7E71F54D0B05}"/>
            </c:ext>
          </c:extLst>
        </c:ser>
        <c:dLbls>
          <c:showLegendKey val="0"/>
          <c:showVal val="0"/>
          <c:showCatName val="0"/>
          <c:showSerName val="0"/>
          <c:showPercent val="0"/>
          <c:showBubbleSize val="0"/>
        </c:dLbls>
        <c:marker val="1"/>
        <c:smooth val="0"/>
        <c:axId val="725385472"/>
        <c:axId val="725387104"/>
      </c:lineChart>
      <c:lineChart>
        <c:grouping val="standard"/>
        <c:varyColors val="0"/>
        <c:ser>
          <c:idx val="0"/>
          <c:order val="0"/>
          <c:tx>
            <c:strRef>
              <c:f>'Figure B.1.1'!$B$1</c:f>
              <c:strCache>
                <c:ptCount val="1"/>
                <c:pt idx="0">
                  <c:v>China 10%</c:v>
                </c:pt>
              </c:strCache>
            </c:strRef>
          </c:tx>
          <c:spPr>
            <a:ln w="28575" cap="rnd">
              <a:solidFill>
                <a:schemeClr val="accent1"/>
              </a:solidFill>
              <a:round/>
            </a:ln>
            <a:effectLst/>
          </c:spPr>
          <c:marker>
            <c:symbol val="none"/>
          </c:marker>
          <c:dLbls>
            <c:dLbl>
              <c:idx val="4"/>
              <c:layout>
                <c:manualLayout>
                  <c:x val="-0.11944444444444445"/>
                  <c:y val="4.6296296296296294E-2"/>
                </c:manualLayout>
              </c:layout>
              <c:spPr>
                <a:noFill/>
                <a:ln>
                  <a:noFill/>
                </a:ln>
                <a:effectLst/>
              </c:spPr>
              <c:txPr>
                <a:bodyPr rot="0" spcFirstLastPara="1" vertOverflow="ellipsis" vert="horz" wrap="square" anchor="ctr" anchorCtr="1"/>
                <a:lstStyle/>
                <a:p>
                  <a:pPr>
                    <a:defRPr sz="9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16CB-4C7A-9C4E-7E71F54D0B05}"/>
                </c:ext>
              </c:extLst>
            </c:dLbl>
            <c:spPr>
              <a:noFill/>
              <a:ln>
                <a:noFill/>
              </a:ln>
              <a:effectLst/>
            </c:spPr>
            <c:txPr>
              <a:bodyPr rot="0" spcFirstLastPara="1" vertOverflow="ellipsis" vert="horz" wrap="square" anchor="ctr" anchorCtr="1"/>
              <a:lstStyle/>
              <a:p>
                <a:pPr>
                  <a:defRPr sz="7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B.1.1'!$A$2:$A$7</c:f>
              <c:numCache>
                <c:formatCode>General</c:formatCode>
                <c:ptCount val="6"/>
                <c:pt idx="0">
                  <c:v>2024</c:v>
                </c:pt>
                <c:pt idx="1">
                  <c:v>2025</c:v>
                </c:pt>
                <c:pt idx="2">
                  <c:v>2026</c:v>
                </c:pt>
                <c:pt idx="3">
                  <c:v>2027</c:v>
                </c:pt>
                <c:pt idx="4">
                  <c:v>2028</c:v>
                </c:pt>
                <c:pt idx="5">
                  <c:v>2029</c:v>
                </c:pt>
              </c:numCache>
            </c:numRef>
          </c:cat>
          <c:val>
            <c:numRef>
              <c:f>'Figure B.1.1'!$B$2:$B$7</c:f>
              <c:numCache>
                <c:formatCode>General</c:formatCode>
                <c:ptCount val="6"/>
                <c:pt idx="0">
                  <c:v>0</c:v>
                </c:pt>
                <c:pt idx="1">
                  <c:v>0</c:v>
                </c:pt>
                <c:pt idx="2">
                  <c:v>-0.1</c:v>
                </c:pt>
                <c:pt idx="3">
                  <c:v>-0.1</c:v>
                </c:pt>
                <c:pt idx="4">
                  <c:v>-0.1</c:v>
                </c:pt>
                <c:pt idx="5">
                  <c:v>-0.1</c:v>
                </c:pt>
              </c:numCache>
            </c:numRef>
          </c:val>
          <c:smooth val="0"/>
          <c:extLst>
            <c:ext xmlns:c16="http://schemas.microsoft.com/office/drawing/2014/chart" uri="{C3380CC4-5D6E-409C-BE32-E72D297353CC}">
              <c16:uniqueId val="{00000003-16CB-4C7A-9C4E-7E71F54D0B05}"/>
            </c:ext>
          </c:extLst>
        </c:ser>
        <c:dLbls>
          <c:showLegendKey val="0"/>
          <c:showVal val="0"/>
          <c:showCatName val="0"/>
          <c:showSerName val="0"/>
          <c:showPercent val="0"/>
          <c:showBubbleSize val="0"/>
        </c:dLbls>
        <c:marker val="1"/>
        <c:smooth val="0"/>
        <c:axId val="725389824"/>
        <c:axId val="725393632"/>
      </c:lineChart>
      <c:catAx>
        <c:axId val="725385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7104"/>
        <c:crosses val="autoZero"/>
        <c:auto val="1"/>
        <c:lblAlgn val="ctr"/>
        <c:lblOffset val="100"/>
        <c:noMultiLvlLbl val="0"/>
      </c:catAx>
      <c:valAx>
        <c:axId val="725387104"/>
        <c:scaling>
          <c:orientation val="minMax"/>
          <c:min val="-0.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5472"/>
        <c:crosses val="autoZero"/>
        <c:crossBetween val="between"/>
        <c:majorUnit val="0.1"/>
      </c:valAx>
      <c:valAx>
        <c:axId val="725393632"/>
        <c:scaling>
          <c:orientation val="minMax"/>
          <c:min val="-0.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9824"/>
        <c:crosses val="max"/>
        <c:crossBetween val="between"/>
        <c:majorUnit val="0.1"/>
      </c:valAx>
      <c:catAx>
        <c:axId val="725389824"/>
        <c:scaling>
          <c:orientation val="minMax"/>
        </c:scaling>
        <c:delete val="1"/>
        <c:axPos val="b"/>
        <c:numFmt formatCode="General" sourceLinked="1"/>
        <c:majorTickMark val="out"/>
        <c:minorTickMark val="none"/>
        <c:tickLblPos val="nextTo"/>
        <c:crossAx val="72539363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'Figure B.1.2'!#REF!</c:f>
            </c:numRef>
          </c:xVal>
          <c:yVal>
            <c:numRef>
              <c:f>'Figure B.1.2'!#REF!</c:f>
              <c:numCache>
                <c:formatCode>General</c:formatCode>
                <c:ptCount val="1"/>
                <c:pt idx="0">
                  <c:v>1</c:v>
                </c:pt>
              </c:numCache>
            </c:numRef>
          </c:y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'Figure B.1.2'!#REF!</c15:sqref>
                        </c15:formulaRef>
                      </c:ext>
                    </c:extLst>
                    <c:strCache>
                      <c:ptCount val="1"/>
                      <c:pt idx="0">
                        <c:v>#REF!</c:v>
                      </c:pt>
                    </c:strCache>
                  </c:strRef>
                </c15:tx>
              </c15:filteredSeriesTitle>
            </c:ext>
            <c:ext xmlns:c16="http://schemas.microsoft.com/office/drawing/2014/chart" uri="{C3380CC4-5D6E-409C-BE32-E72D297353CC}">
              <c16:uniqueId val="{00000000-6633-4691-B8E9-5B3A524CF7E5}"/>
            </c:ext>
          </c:extLst>
        </c:ser>
        <c:dLbls>
          <c:showLegendKey val="0"/>
          <c:showVal val="0"/>
          <c:showCatName val="0"/>
          <c:showSerName val="0"/>
          <c:showPercent val="0"/>
          <c:showBubbleSize val="0"/>
        </c:dLbls>
        <c:axId val="725382752"/>
        <c:axId val="725381120"/>
      </c:scatterChart>
      <c:valAx>
        <c:axId val="725382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81120"/>
        <c:crosses val="autoZero"/>
        <c:crossBetween val="midCat"/>
      </c:valAx>
      <c:valAx>
        <c:axId val="7253811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8275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1"/>
          <c:tx>
            <c:strRef>
              <c:f>'Figure B.1.2'!$C$1</c:f>
              <c:strCache>
                <c:ptCount val="1"/>
                <c:pt idx="0">
                  <c:v>(+) Canada and Mexico 25%</c:v>
                </c:pt>
              </c:strCache>
            </c:strRef>
          </c:tx>
          <c:spPr>
            <a:ln w="28575" cap="rnd">
              <a:solidFill>
                <a:schemeClr val="accent2"/>
              </a:solidFill>
              <a:round/>
            </a:ln>
            <a:effectLst/>
          </c:spPr>
          <c:marker>
            <c:symbol val="none"/>
          </c:marker>
          <c:dLbls>
            <c:dLbl>
              <c:idx val="1"/>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64F7-45B4-8DC4-4F6050DC847A}"/>
                </c:ext>
              </c:extLst>
            </c:dLbl>
            <c:spPr>
              <a:noFill/>
              <a:ln>
                <a:noFill/>
              </a:ln>
              <a:effectLst/>
            </c:spPr>
            <c:txPr>
              <a:bodyPr rot="0" spcFirstLastPara="1" vertOverflow="ellipsis" vert="horz" wrap="square" anchor="ctr" anchorCtr="1"/>
              <a:lstStyle/>
              <a:p>
                <a:pPr>
                  <a:defRPr sz="900" b="1" i="0" u="none" strike="noStrike" kern="1200" baseline="0">
                    <a:solidFill>
                      <a:srgbClr val="D39C1F"/>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B.1.2'!$A$2:$A$7</c:f>
              <c:numCache>
                <c:formatCode>General</c:formatCode>
                <c:ptCount val="6"/>
                <c:pt idx="0">
                  <c:v>2024</c:v>
                </c:pt>
                <c:pt idx="1">
                  <c:v>2025</c:v>
                </c:pt>
                <c:pt idx="2">
                  <c:v>2026</c:v>
                </c:pt>
                <c:pt idx="3">
                  <c:v>2027</c:v>
                </c:pt>
                <c:pt idx="4">
                  <c:v>2028</c:v>
                </c:pt>
                <c:pt idx="5">
                  <c:v>2029</c:v>
                </c:pt>
              </c:numCache>
            </c:numRef>
          </c:cat>
          <c:val>
            <c:numRef>
              <c:f>'Figure B.1.2'!$C$2:$C$7</c:f>
              <c:numCache>
                <c:formatCode>General</c:formatCode>
                <c:ptCount val="6"/>
                <c:pt idx="0">
                  <c:v>0</c:v>
                </c:pt>
                <c:pt idx="1">
                  <c:v>1.5</c:v>
                </c:pt>
                <c:pt idx="2">
                  <c:v>0.6</c:v>
                </c:pt>
                <c:pt idx="3">
                  <c:v>0.2</c:v>
                </c:pt>
                <c:pt idx="4">
                  <c:v>0</c:v>
                </c:pt>
                <c:pt idx="5">
                  <c:v>0</c:v>
                </c:pt>
              </c:numCache>
            </c:numRef>
          </c:val>
          <c:smooth val="0"/>
          <c:extLst>
            <c:ext xmlns:c16="http://schemas.microsoft.com/office/drawing/2014/chart" uri="{C3380CC4-5D6E-409C-BE32-E72D297353CC}">
              <c16:uniqueId val="{00000001-64F7-45B4-8DC4-4F6050DC847A}"/>
            </c:ext>
          </c:extLst>
        </c:ser>
        <c:dLbls>
          <c:showLegendKey val="0"/>
          <c:showVal val="0"/>
          <c:showCatName val="0"/>
          <c:showSerName val="0"/>
          <c:showPercent val="0"/>
          <c:showBubbleSize val="0"/>
        </c:dLbls>
        <c:marker val="1"/>
        <c:smooth val="0"/>
        <c:axId val="725381664"/>
        <c:axId val="725392544"/>
      </c:lineChart>
      <c:lineChart>
        <c:grouping val="standard"/>
        <c:varyColors val="0"/>
        <c:ser>
          <c:idx val="0"/>
          <c:order val="0"/>
          <c:tx>
            <c:strRef>
              <c:f>'Figure B.1.2'!$B$1</c:f>
              <c:strCache>
                <c:ptCount val="1"/>
                <c:pt idx="0">
                  <c:v>China 10%</c:v>
                </c:pt>
              </c:strCache>
            </c:strRef>
          </c:tx>
          <c:spPr>
            <a:ln w="28575" cap="rnd">
              <a:solidFill>
                <a:schemeClr val="accent1"/>
              </a:solidFill>
              <a:round/>
            </a:ln>
            <a:effectLst/>
          </c:spPr>
          <c:marker>
            <c:symbol val="none"/>
          </c:marker>
          <c:dLbls>
            <c:dLbl>
              <c:idx val="2"/>
              <c:layout>
                <c:manualLayout>
                  <c:x val="-0.17222222222222222"/>
                  <c:y val="6.4814814814814811E-2"/>
                </c:manualLayout>
              </c:layout>
              <c:spPr>
                <a:noFill/>
                <a:ln>
                  <a:noFill/>
                </a:ln>
                <a:effectLst/>
              </c:spPr>
              <c:txPr>
                <a:bodyPr rot="0" spcFirstLastPara="1" vertOverflow="ellipsis" vert="horz" wrap="square" anchor="ctr" anchorCtr="1"/>
                <a:lstStyle/>
                <a:p>
                  <a:pPr>
                    <a:defRPr sz="9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64F7-45B4-8DC4-4F6050DC847A}"/>
                </c:ext>
              </c:extLst>
            </c:dLbl>
            <c:spPr>
              <a:noFill/>
              <a:ln>
                <a:noFill/>
              </a:ln>
              <a:effectLst/>
            </c:spPr>
            <c:txPr>
              <a:bodyPr rot="0" spcFirstLastPara="1" vertOverflow="ellipsis" vert="horz" wrap="square" anchor="ctr" anchorCtr="1"/>
              <a:lstStyle/>
              <a:p>
                <a:pPr>
                  <a:defRPr sz="8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B.1.2'!$A$2:$A$7</c:f>
              <c:numCache>
                <c:formatCode>General</c:formatCode>
                <c:ptCount val="6"/>
                <c:pt idx="0">
                  <c:v>2024</c:v>
                </c:pt>
                <c:pt idx="1">
                  <c:v>2025</c:v>
                </c:pt>
                <c:pt idx="2">
                  <c:v>2026</c:v>
                </c:pt>
                <c:pt idx="3">
                  <c:v>2027</c:v>
                </c:pt>
                <c:pt idx="4">
                  <c:v>2028</c:v>
                </c:pt>
                <c:pt idx="5">
                  <c:v>2029</c:v>
                </c:pt>
              </c:numCache>
            </c:numRef>
          </c:cat>
          <c:val>
            <c:numRef>
              <c:f>'Figure B.1.2'!$B$2:$B$7</c:f>
              <c:numCache>
                <c:formatCode>General</c:formatCode>
                <c:ptCount val="6"/>
                <c:pt idx="0">
                  <c:v>0</c:v>
                </c:pt>
                <c:pt idx="1">
                  <c:v>1</c:v>
                </c:pt>
                <c:pt idx="2">
                  <c:v>0.4</c:v>
                </c:pt>
                <c:pt idx="3">
                  <c:v>0.1</c:v>
                </c:pt>
                <c:pt idx="4">
                  <c:v>0</c:v>
                </c:pt>
                <c:pt idx="5">
                  <c:v>0</c:v>
                </c:pt>
              </c:numCache>
            </c:numRef>
          </c:val>
          <c:smooth val="0"/>
          <c:extLst>
            <c:ext xmlns:c16="http://schemas.microsoft.com/office/drawing/2014/chart" uri="{C3380CC4-5D6E-409C-BE32-E72D297353CC}">
              <c16:uniqueId val="{00000003-64F7-45B4-8DC4-4F6050DC847A}"/>
            </c:ext>
          </c:extLst>
        </c:ser>
        <c:dLbls>
          <c:showLegendKey val="0"/>
          <c:showVal val="0"/>
          <c:showCatName val="0"/>
          <c:showSerName val="0"/>
          <c:showPercent val="0"/>
          <c:showBubbleSize val="0"/>
        </c:dLbls>
        <c:marker val="1"/>
        <c:smooth val="0"/>
        <c:axId val="725389280"/>
        <c:axId val="725383296"/>
      </c:lineChart>
      <c:catAx>
        <c:axId val="725381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2544"/>
        <c:crosses val="autoZero"/>
        <c:auto val="1"/>
        <c:lblAlgn val="ctr"/>
        <c:lblOffset val="100"/>
        <c:noMultiLvlLbl val="0"/>
      </c:catAx>
      <c:valAx>
        <c:axId val="725392544"/>
        <c:scaling>
          <c:orientation val="minMax"/>
          <c:max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1664"/>
        <c:crosses val="autoZero"/>
        <c:crossBetween val="between"/>
        <c:majorUnit val="0.5"/>
      </c:valAx>
      <c:valAx>
        <c:axId val="725383296"/>
        <c:scaling>
          <c:orientation val="minMax"/>
          <c:max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9280"/>
        <c:crosses val="max"/>
        <c:crossBetween val="between"/>
        <c:majorUnit val="0.5"/>
      </c:valAx>
      <c:catAx>
        <c:axId val="725389280"/>
        <c:scaling>
          <c:orientation val="minMax"/>
        </c:scaling>
        <c:delete val="1"/>
        <c:axPos val="b"/>
        <c:numFmt formatCode="General" sourceLinked="1"/>
        <c:majorTickMark val="out"/>
        <c:minorTickMark val="none"/>
        <c:tickLblPos val="nextTo"/>
        <c:crossAx val="72538329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3.A.4'!$B$1</c:f>
              <c:strCache>
                <c:ptCount val="1"/>
                <c:pt idx="0">
                  <c:v>France</c:v>
                </c:pt>
              </c:strCache>
            </c:strRef>
          </c:tx>
          <c:spPr>
            <a:solidFill>
              <a:schemeClr val="accent1"/>
            </a:solidFill>
            <a:ln>
              <a:noFill/>
            </a:ln>
            <a:effectLst/>
          </c:spPr>
          <c:invertIfNegative val="0"/>
          <c:cat>
            <c:strRef>
              <c:f>'Figure 3.A.4'!$A$6:$A$13</c:f>
              <c:strCache>
                <c:ptCount val="8"/>
                <c:pt idx="0">
                  <c:v>2023-Q1</c:v>
                </c:pt>
                <c:pt idx="1">
                  <c:v>2023-Q2</c:v>
                </c:pt>
                <c:pt idx="2">
                  <c:v>2023-Q3</c:v>
                </c:pt>
                <c:pt idx="3">
                  <c:v>2023-Q4</c:v>
                </c:pt>
                <c:pt idx="4">
                  <c:v>2024-Q1</c:v>
                </c:pt>
                <c:pt idx="5">
                  <c:v>2024-Q2</c:v>
                </c:pt>
                <c:pt idx="6">
                  <c:v>2024-Q3</c:v>
                </c:pt>
                <c:pt idx="7">
                  <c:v>2024-Q4</c:v>
                </c:pt>
              </c:strCache>
            </c:strRef>
          </c:cat>
          <c:val>
            <c:numRef>
              <c:f>'Figure 3.A.4'!$B$6:$B$13</c:f>
              <c:numCache>
                <c:formatCode>0.0</c:formatCode>
                <c:ptCount val="8"/>
                <c:pt idx="0">
                  <c:v>0.1</c:v>
                </c:pt>
                <c:pt idx="1">
                  <c:v>0.7</c:v>
                </c:pt>
                <c:pt idx="2">
                  <c:v>0.1</c:v>
                </c:pt>
                <c:pt idx="3">
                  <c:v>0.4</c:v>
                </c:pt>
                <c:pt idx="4">
                  <c:v>0.2</c:v>
                </c:pt>
                <c:pt idx="5">
                  <c:v>0.2</c:v>
                </c:pt>
                <c:pt idx="6">
                  <c:v>0.4</c:v>
                </c:pt>
                <c:pt idx="7">
                  <c:v>-0.1</c:v>
                </c:pt>
              </c:numCache>
            </c:numRef>
          </c:val>
          <c:extLst>
            <c:ext xmlns:c16="http://schemas.microsoft.com/office/drawing/2014/chart" uri="{C3380CC4-5D6E-409C-BE32-E72D297353CC}">
              <c16:uniqueId val="{00000000-AB8F-46E9-BC82-C220D23C485D}"/>
            </c:ext>
          </c:extLst>
        </c:ser>
        <c:ser>
          <c:idx val="1"/>
          <c:order val="1"/>
          <c:tx>
            <c:strRef>
              <c:f>'Figure 3.A.4'!$C$1</c:f>
              <c:strCache>
                <c:ptCount val="1"/>
                <c:pt idx="0">
                  <c:v>Germany</c:v>
                </c:pt>
              </c:strCache>
            </c:strRef>
          </c:tx>
          <c:spPr>
            <a:solidFill>
              <a:schemeClr val="accent2"/>
            </a:solidFill>
            <a:ln>
              <a:noFill/>
            </a:ln>
            <a:effectLst/>
          </c:spPr>
          <c:invertIfNegative val="0"/>
          <c:cat>
            <c:strRef>
              <c:f>'Figure 3.A.4'!$A$6:$A$13</c:f>
              <c:strCache>
                <c:ptCount val="8"/>
                <c:pt idx="0">
                  <c:v>2023-Q1</c:v>
                </c:pt>
                <c:pt idx="1">
                  <c:v>2023-Q2</c:v>
                </c:pt>
                <c:pt idx="2">
                  <c:v>2023-Q3</c:v>
                </c:pt>
                <c:pt idx="3">
                  <c:v>2023-Q4</c:v>
                </c:pt>
                <c:pt idx="4">
                  <c:v>2024-Q1</c:v>
                </c:pt>
                <c:pt idx="5">
                  <c:v>2024-Q2</c:v>
                </c:pt>
                <c:pt idx="6">
                  <c:v>2024-Q3</c:v>
                </c:pt>
                <c:pt idx="7">
                  <c:v>2024-Q4</c:v>
                </c:pt>
              </c:strCache>
            </c:strRef>
          </c:cat>
          <c:val>
            <c:numRef>
              <c:f>'Figure 3.A.4'!$C$6:$C$13</c:f>
              <c:numCache>
                <c:formatCode>0.0</c:formatCode>
                <c:ptCount val="8"/>
                <c:pt idx="0">
                  <c:v>0.1</c:v>
                </c:pt>
                <c:pt idx="1">
                  <c:v>-0.2</c:v>
                </c:pt>
                <c:pt idx="2">
                  <c:v>0.2</c:v>
                </c:pt>
                <c:pt idx="3">
                  <c:v>-0.4</c:v>
                </c:pt>
                <c:pt idx="4">
                  <c:v>0.2</c:v>
                </c:pt>
                <c:pt idx="5">
                  <c:v>-0.3</c:v>
                </c:pt>
                <c:pt idx="6">
                  <c:v>0.1</c:v>
                </c:pt>
                <c:pt idx="7">
                  <c:v>-0.2</c:v>
                </c:pt>
              </c:numCache>
            </c:numRef>
          </c:val>
          <c:extLst>
            <c:ext xmlns:c16="http://schemas.microsoft.com/office/drawing/2014/chart" uri="{C3380CC4-5D6E-409C-BE32-E72D297353CC}">
              <c16:uniqueId val="{00000001-AB8F-46E9-BC82-C220D23C485D}"/>
            </c:ext>
          </c:extLst>
        </c:ser>
        <c:dLbls>
          <c:showLegendKey val="0"/>
          <c:showVal val="0"/>
          <c:showCatName val="0"/>
          <c:showSerName val="0"/>
          <c:showPercent val="0"/>
          <c:showBubbleSize val="0"/>
        </c:dLbls>
        <c:gapWidth val="219"/>
        <c:overlap val="-27"/>
        <c:axId val="725386016"/>
        <c:axId val="725390912"/>
      </c:barChart>
      <c:lineChart>
        <c:grouping val="standard"/>
        <c:varyColors val="0"/>
        <c:ser>
          <c:idx val="2"/>
          <c:order val="2"/>
          <c:tx>
            <c:strRef>
              <c:f>'Figure 3.A.4'!$D$1</c:f>
              <c:strCache>
                <c:ptCount val="1"/>
                <c:pt idx="0">
                  <c:v>Eurozone GDP growth</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50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3.A.4'!$A$6:$A$13</c:f>
              <c:strCache>
                <c:ptCount val="8"/>
                <c:pt idx="0">
                  <c:v>2023-Q1</c:v>
                </c:pt>
                <c:pt idx="1">
                  <c:v>2023-Q2</c:v>
                </c:pt>
                <c:pt idx="2">
                  <c:v>2023-Q3</c:v>
                </c:pt>
                <c:pt idx="3">
                  <c:v>2023-Q4</c:v>
                </c:pt>
                <c:pt idx="4">
                  <c:v>2024-Q1</c:v>
                </c:pt>
                <c:pt idx="5">
                  <c:v>2024-Q2</c:v>
                </c:pt>
                <c:pt idx="6">
                  <c:v>2024-Q3</c:v>
                </c:pt>
                <c:pt idx="7">
                  <c:v>2024-Q4</c:v>
                </c:pt>
              </c:strCache>
            </c:strRef>
          </c:cat>
          <c:val>
            <c:numRef>
              <c:f>'Figure 3.A.4'!$D$6:$D$13</c:f>
              <c:numCache>
                <c:formatCode>0.0</c:formatCode>
                <c:ptCount val="8"/>
                <c:pt idx="0">
                  <c:v>0.5</c:v>
                </c:pt>
                <c:pt idx="1">
                  <c:v>0.1</c:v>
                </c:pt>
                <c:pt idx="2">
                  <c:v>0</c:v>
                </c:pt>
                <c:pt idx="3">
                  <c:v>0.1</c:v>
                </c:pt>
                <c:pt idx="4">
                  <c:v>0.3</c:v>
                </c:pt>
                <c:pt idx="5">
                  <c:v>0.2</c:v>
                </c:pt>
                <c:pt idx="6">
                  <c:v>0.4</c:v>
                </c:pt>
                <c:pt idx="7">
                  <c:v>0.2</c:v>
                </c:pt>
              </c:numCache>
            </c:numRef>
          </c:val>
          <c:smooth val="0"/>
          <c:extLst>
            <c:ext xmlns:c16="http://schemas.microsoft.com/office/drawing/2014/chart" uri="{C3380CC4-5D6E-409C-BE32-E72D297353CC}">
              <c16:uniqueId val="{00000002-AB8F-46E9-BC82-C220D23C485D}"/>
            </c:ext>
          </c:extLst>
        </c:ser>
        <c:dLbls>
          <c:showLegendKey val="0"/>
          <c:showVal val="0"/>
          <c:showCatName val="0"/>
          <c:showSerName val="0"/>
          <c:showPercent val="0"/>
          <c:showBubbleSize val="0"/>
        </c:dLbls>
        <c:marker val="1"/>
        <c:smooth val="0"/>
        <c:axId val="725392000"/>
        <c:axId val="725387648"/>
      </c:lineChart>
      <c:catAx>
        <c:axId val="7253860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0912"/>
        <c:crosses val="autoZero"/>
        <c:auto val="1"/>
        <c:lblAlgn val="ctr"/>
        <c:lblOffset val="100"/>
        <c:noMultiLvlLbl val="0"/>
      </c:catAx>
      <c:valAx>
        <c:axId val="725390912"/>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6016"/>
        <c:crosses val="autoZero"/>
        <c:crossBetween val="between"/>
      </c:valAx>
      <c:valAx>
        <c:axId val="725387648"/>
        <c:scaling>
          <c:orientation val="minMax"/>
          <c:max val="0.8"/>
          <c:min val="-0.60000000000000009"/>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2000"/>
        <c:crosses val="max"/>
        <c:crossBetween val="between"/>
      </c:valAx>
      <c:catAx>
        <c:axId val="725392000"/>
        <c:scaling>
          <c:orientation val="minMax"/>
        </c:scaling>
        <c:delete val="1"/>
        <c:axPos val="b"/>
        <c:numFmt formatCode="General" sourceLinked="1"/>
        <c:majorTickMark val="out"/>
        <c:minorTickMark val="none"/>
        <c:tickLblPos val="nextTo"/>
        <c:crossAx val="72538764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2">
                    <a:lumMod val="75000"/>
                  </a:schemeClr>
                </a:solidFill>
                <a:latin typeface="+mn-lt"/>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176071741032377E-2"/>
          <c:y val="4.1767537889515177E-2"/>
          <c:w val="0.87320341207349084"/>
          <c:h val="0.75985127394644769"/>
        </c:manualLayout>
      </c:layout>
      <c:lineChart>
        <c:grouping val="standard"/>
        <c:varyColors val="0"/>
        <c:ser>
          <c:idx val="0"/>
          <c:order val="0"/>
          <c:tx>
            <c:strRef>
              <c:f>'Figure 3.A.5'!$B$1</c:f>
              <c:strCache>
                <c:ptCount val="1"/>
                <c:pt idx="0">
                  <c:v>Composite PMI</c:v>
                </c:pt>
              </c:strCache>
            </c:strRef>
          </c:tx>
          <c:spPr>
            <a:ln w="28575" cap="rnd">
              <a:solidFill>
                <a:schemeClr val="accent1"/>
              </a:solidFill>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3.A.5'!$B$2:$B$30</c:f>
              <c:numCache>
                <c:formatCode>General</c:formatCode>
                <c:ptCount val="29"/>
                <c:pt idx="0">
                  <c:v>47.3</c:v>
                </c:pt>
                <c:pt idx="1">
                  <c:v>47.8</c:v>
                </c:pt>
                <c:pt idx="2">
                  <c:v>49.3</c:v>
                </c:pt>
                <c:pt idx="3">
                  <c:v>50.3</c:v>
                </c:pt>
                <c:pt idx="4">
                  <c:v>52</c:v>
                </c:pt>
                <c:pt idx="5">
                  <c:v>53.7</c:v>
                </c:pt>
                <c:pt idx="6">
                  <c:v>54.1</c:v>
                </c:pt>
                <c:pt idx="7">
                  <c:v>52.8</c:v>
                </c:pt>
                <c:pt idx="8">
                  <c:v>49.9</c:v>
                </c:pt>
                <c:pt idx="9">
                  <c:v>48.6</c:v>
                </c:pt>
                <c:pt idx="10">
                  <c:v>46.7</c:v>
                </c:pt>
                <c:pt idx="11">
                  <c:v>47.2</c:v>
                </c:pt>
                <c:pt idx="12">
                  <c:v>46.5</c:v>
                </c:pt>
                <c:pt idx="13">
                  <c:v>47.1</c:v>
                </c:pt>
                <c:pt idx="14">
                  <c:v>47.6</c:v>
                </c:pt>
                <c:pt idx="15">
                  <c:v>47.9</c:v>
                </c:pt>
                <c:pt idx="16">
                  <c:v>49.2</c:v>
                </c:pt>
                <c:pt idx="17">
                  <c:v>51.4</c:v>
                </c:pt>
                <c:pt idx="18">
                  <c:v>51.7</c:v>
                </c:pt>
                <c:pt idx="19">
                  <c:v>52.2</c:v>
                </c:pt>
                <c:pt idx="20">
                  <c:v>50.9</c:v>
                </c:pt>
                <c:pt idx="21">
                  <c:v>50.2</c:v>
                </c:pt>
                <c:pt idx="22">
                  <c:v>51</c:v>
                </c:pt>
                <c:pt idx="23">
                  <c:v>49.6</c:v>
                </c:pt>
                <c:pt idx="24">
                  <c:v>49.7</c:v>
                </c:pt>
                <c:pt idx="25">
                  <c:v>48.3</c:v>
                </c:pt>
                <c:pt idx="26">
                  <c:v>48.3</c:v>
                </c:pt>
                <c:pt idx="27">
                  <c:v>49.6</c:v>
                </c:pt>
                <c:pt idx="28">
                  <c:v>50.2</c:v>
                </c:pt>
              </c:numCache>
            </c:numRef>
          </c:val>
          <c:smooth val="0"/>
          <c:extLst>
            <c:ext xmlns:c16="http://schemas.microsoft.com/office/drawing/2014/chart" uri="{C3380CC4-5D6E-409C-BE32-E72D297353CC}">
              <c16:uniqueId val="{00000000-E042-42B5-9FD0-BE3D4868C6D2}"/>
            </c:ext>
          </c:extLst>
        </c:ser>
        <c:ser>
          <c:idx val="1"/>
          <c:order val="1"/>
          <c:tx>
            <c:strRef>
              <c:f>'Figure 3.A.5'!$C$1</c:f>
              <c:strCache>
                <c:ptCount val="1"/>
                <c:pt idx="0">
                  <c:v>Manufacturing PMI</c:v>
                </c:pt>
              </c:strCache>
            </c:strRef>
          </c:tx>
          <c:spPr>
            <a:ln w="28575" cap="rnd">
              <a:solidFill>
                <a:schemeClr val="accent2"/>
              </a:solidFill>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3.A.5'!$C$2:$C$30</c:f>
              <c:numCache>
                <c:formatCode>General</c:formatCode>
                <c:ptCount val="29"/>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pt idx="26">
                  <c:v>45.1</c:v>
                </c:pt>
                <c:pt idx="27">
                  <c:v>46.6</c:v>
                </c:pt>
                <c:pt idx="28">
                  <c:v>47.6</c:v>
                </c:pt>
              </c:numCache>
            </c:numRef>
          </c:val>
          <c:smooth val="0"/>
          <c:extLst>
            <c:ext xmlns:c16="http://schemas.microsoft.com/office/drawing/2014/chart" uri="{C3380CC4-5D6E-409C-BE32-E72D297353CC}">
              <c16:uniqueId val="{00000001-E042-42B5-9FD0-BE3D4868C6D2}"/>
            </c:ext>
          </c:extLst>
        </c:ser>
        <c:ser>
          <c:idx val="2"/>
          <c:order val="2"/>
          <c:tx>
            <c:strRef>
              <c:f>'Figure 3.A.5'!$D$1</c:f>
              <c:strCache>
                <c:ptCount val="1"/>
                <c:pt idx="0">
                  <c:v>Services PMI</c:v>
                </c:pt>
              </c:strCache>
            </c:strRef>
          </c:tx>
          <c:spPr>
            <a:ln w="28575" cap="rnd">
              <a:solidFill>
                <a:schemeClr val="accent4"/>
              </a:solidFill>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3.A.5'!$D$2:$D$30</c:f>
              <c:numCache>
                <c:formatCode>General</c:formatCode>
                <c:ptCount val="29"/>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pt idx="26">
                  <c:v>51.6</c:v>
                </c:pt>
                <c:pt idx="27">
                  <c:v>51.3</c:v>
                </c:pt>
                <c:pt idx="28">
                  <c:v>50.7</c:v>
                </c:pt>
              </c:numCache>
            </c:numRef>
          </c:val>
          <c:smooth val="0"/>
          <c:extLs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725388192"/>
        <c:axId val="725388736"/>
      </c:lineChart>
      <c:lineChart>
        <c:grouping val="standard"/>
        <c:varyColors val="0"/>
        <c:ser>
          <c:idx val="3"/>
          <c:order val="3"/>
          <c:tx>
            <c:strRef>
              <c:f>'Figure 3.A.5'!$E$1</c:f>
              <c:strCache>
                <c:ptCount val="1"/>
                <c:pt idx="0">
                  <c:v>Breakeven Point</c:v>
                </c:pt>
              </c:strCache>
            </c:strRef>
          </c:tx>
          <c:spPr>
            <a:ln w="28575" cap="rnd">
              <a:solidFill>
                <a:schemeClr val="accent3"/>
              </a:solidFill>
              <a:prstDash val="dash"/>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3.A.5'!$E$2:$E$30</c:f>
              <c:numCache>
                <c:formatCode>General</c:formatCode>
                <c:ptCount val="29"/>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numCache>
            </c:numRef>
          </c:val>
          <c:smooth val="0"/>
          <c:extLs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725391456"/>
        <c:axId val="725390368"/>
      </c:lineChart>
      <c:catAx>
        <c:axId val="7253881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8736"/>
        <c:crosses val="autoZero"/>
        <c:auto val="1"/>
        <c:lblAlgn val="ctr"/>
        <c:lblOffset val="100"/>
        <c:noMultiLvlLbl val="1"/>
      </c:catAx>
      <c:valAx>
        <c:axId val="725388736"/>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8192"/>
        <c:crosses val="autoZero"/>
        <c:crossBetween val="between"/>
        <c:majorUnit val="5"/>
      </c:valAx>
      <c:valAx>
        <c:axId val="725390368"/>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1456"/>
        <c:crosses val="max"/>
        <c:crossBetween val="between"/>
        <c:majorUnit val="5"/>
      </c:valAx>
      <c:catAx>
        <c:axId val="725391456"/>
        <c:scaling>
          <c:orientation val="minMax"/>
        </c:scaling>
        <c:delete val="1"/>
        <c:axPos val="b"/>
        <c:numFmt formatCode="General" sourceLinked="1"/>
        <c:majorTickMark val="out"/>
        <c:minorTickMark val="none"/>
        <c:tickLblPos val="nextTo"/>
        <c:crossAx val="7253903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2777777777778E-2"/>
          <c:y val="5.312078997118367E-2"/>
          <c:w val="0.88994444444444443"/>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4"/>
              </a:solidFill>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3.A.6'!$B$2:$B$75</c:f>
              <c:numCache>
                <c:formatCode>General</c:formatCode>
                <c:ptCount val="74"/>
                <c:pt idx="0">
                  <c:v>1.6</c:v>
                </c:pt>
                <c:pt idx="1">
                  <c:v>1.4</c:v>
                </c:pt>
                <c:pt idx="2">
                  <c:v>1.1000000000000001</c:v>
                </c:pt>
                <c:pt idx="3">
                  <c:v>1.9</c:v>
                </c:pt>
                <c:pt idx="4">
                  <c:v>1</c:v>
                </c:pt>
                <c:pt idx="5">
                  <c:v>1.6</c:v>
                </c:pt>
                <c:pt idx="6">
                  <c:v>1.2</c:v>
                </c:pt>
                <c:pt idx="7">
                  <c:v>1.3</c:v>
                </c:pt>
                <c:pt idx="8">
                  <c:v>1.5</c:v>
                </c:pt>
                <c:pt idx="9">
                  <c:v>1.5</c:v>
                </c:pt>
                <c:pt idx="10">
                  <c:v>1.9</c:v>
                </c:pt>
                <c:pt idx="11">
                  <c:v>1.8</c:v>
                </c:pt>
                <c:pt idx="12">
                  <c:v>1.5</c:v>
                </c:pt>
                <c:pt idx="13">
                  <c:v>1.6</c:v>
                </c:pt>
                <c:pt idx="14">
                  <c:v>1.3</c:v>
                </c:pt>
                <c:pt idx="15">
                  <c:v>1.2</c:v>
                </c:pt>
                <c:pt idx="16">
                  <c:v>1.3</c:v>
                </c:pt>
                <c:pt idx="17">
                  <c:v>1.2</c:v>
                </c:pt>
                <c:pt idx="18">
                  <c:v>0.9</c:v>
                </c:pt>
                <c:pt idx="19">
                  <c:v>0.7</c:v>
                </c:pt>
                <c:pt idx="20">
                  <c:v>0.5</c:v>
                </c:pt>
                <c:pt idx="21">
                  <c:v>0.4</c:v>
                </c:pt>
                <c:pt idx="22">
                  <c:v>0.6</c:v>
                </c:pt>
                <c:pt idx="23">
                  <c:v>0.7</c:v>
                </c:pt>
                <c:pt idx="24">
                  <c:v>1.4</c:v>
                </c:pt>
                <c:pt idx="25">
                  <c:v>1.2</c:v>
                </c:pt>
                <c:pt idx="26">
                  <c:v>1.3</c:v>
                </c:pt>
                <c:pt idx="27">
                  <c:v>0.9</c:v>
                </c:pt>
                <c:pt idx="28">
                  <c:v>1.1000000000000001</c:v>
                </c:pt>
                <c:pt idx="29">
                  <c:v>0.7</c:v>
                </c:pt>
                <c:pt idx="30">
                  <c:v>0.9</c:v>
                </c:pt>
                <c:pt idx="31">
                  <c:v>1.1000000000000001</c:v>
                </c:pt>
                <c:pt idx="32">
                  <c:v>1.7</c:v>
                </c:pt>
                <c:pt idx="33">
                  <c:v>2.1</c:v>
                </c:pt>
                <c:pt idx="34">
                  <c:v>2.7</c:v>
                </c:pt>
                <c:pt idx="35">
                  <c:v>2.4</c:v>
                </c:pt>
                <c:pt idx="36">
                  <c:v>2.2999999999999998</c:v>
                </c:pt>
                <c:pt idx="37">
                  <c:v>2.5</c:v>
                </c:pt>
                <c:pt idx="38">
                  <c:v>2.7</c:v>
                </c:pt>
                <c:pt idx="39">
                  <c:v>3.3</c:v>
                </c:pt>
                <c:pt idx="40">
                  <c:v>3.5</c:v>
                </c:pt>
                <c:pt idx="41">
                  <c:v>3.4</c:v>
                </c:pt>
                <c:pt idx="42">
                  <c:v>3.7</c:v>
                </c:pt>
                <c:pt idx="43">
                  <c:v>3.8</c:v>
                </c:pt>
                <c:pt idx="44">
                  <c:v>4.3</c:v>
                </c:pt>
                <c:pt idx="45">
                  <c:v>4.3</c:v>
                </c:pt>
                <c:pt idx="46">
                  <c:v>4.2</c:v>
                </c:pt>
                <c:pt idx="47">
                  <c:v>4.4000000000000004</c:v>
                </c:pt>
                <c:pt idx="48">
                  <c:v>4.4000000000000004</c:v>
                </c:pt>
                <c:pt idx="49">
                  <c:v>4.8</c:v>
                </c:pt>
                <c:pt idx="50">
                  <c:v>5.0999999999999996</c:v>
                </c:pt>
                <c:pt idx="51">
                  <c:v>5.2</c:v>
                </c:pt>
                <c:pt idx="52">
                  <c:v>5</c:v>
                </c:pt>
                <c:pt idx="53">
                  <c:v>5.4</c:v>
                </c:pt>
                <c:pt idx="54">
                  <c:v>5.6</c:v>
                </c:pt>
                <c:pt idx="55">
                  <c:v>5.5</c:v>
                </c:pt>
                <c:pt idx="56">
                  <c:v>4.7</c:v>
                </c:pt>
                <c:pt idx="57">
                  <c:v>4.5999999999999996</c:v>
                </c:pt>
                <c:pt idx="58">
                  <c:v>4</c:v>
                </c:pt>
                <c:pt idx="59">
                  <c:v>4</c:v>
                </c:pt>
                <c:pt idx="60">
                  <c:v>4</c:v>
                </c:pt>
                <c:pt idx="61">
                  <c:v>4</c:v>
                </c:pt>
                <c:pt idx="62">
                  <c:v>4</c:v>
                </c:pt>
                <c:pt idx="63">
                  <c:v>3.7</c:v>
                </c:pt>
                <c:pt idx="64">
                  <c:v>4.0999999999999996</c:v>
                </c:pt>
                <c:pt idx="65">
                  <c:v>4.0999999999999996</c:v>
                </c:pt>
                <c:pt idx="66">
                  <c:v>4</c:v>
                </c:pt>
                <c:pt idx="67">
                  <c:v>4.2</c:v>
                </c:pt>
                <c:pt idx="68">
                  <c:v>4</c:v>
                </c:pt>
                <c:pt idx="69">
                  <c:v>3.9</c:v>
                </c:pt>
                <c:pt idx="70">
                  <c:v>3.9</c:v>
                </c:pt>
                <c:pt idx="71">
                  <c:v>4</c:v>
                </c:pt>
                <c:pt idx="72">
                  <c:v>3.9</c:v>
                </c:pt>
                <c:pt idx="73">
                  <c:v>3.7</c:v>
                </c:pt>
              </c:numCache>
            </c:numRef>
          </c:val>
          <c:smooth val="0"/>
          <c:extLs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3"/>
              </a:solidFill>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3.A.6'!$C$2:$C$75</c:f>
              <c:numCache>
                <c:formatCode>General</c:formatCode>
                <c:ptCount val="74"/>
                <c:pt idx="0">
                  <c:v>1.1000000000000001</c:v>
                </c:pt>
                <c:pt idx="1">
                  <c:v>1</c:v>
                </c:pt>
                <c:pt idx="2">
                  <c:v>0.8</c:v>
                </c:pt>
                <c:pt idx="3">
                  <c:v>1.3</c:v>
                </c:pt>
                <c:pt idx="4">
                  <c:v>0.8</c:v>
                </c:pt>
                <c:pt idx="5">
                  <c:v>1.1000000000000001</c:v>
                </c:pt>
                <c:pt idx="6">
                  <c:v>0.9</c:v>
                </c:pt>
                <c:pt idx="7">
                  <c:v>0.9</c:v>
                </c:pt>
                <c:pt idx="8">
                  <c:v>1</c:v>
                </c:pt>
                <c:pt idx="9">
                  <c:v>1.1000000000000001</c:v>
                </c:pt>
                <c:pt idx="10">
                  <c:v>1.3</c:v>
                </c:pt>
                <c:pt idx="11">
                  <c:v>1.3</c:v>
                </c:pt>
                <c:pt idx="12">
                  <c:v>1.1000000000000001</c:v>
                </c:pt>
                <c:pt idx="13">
                  <c:v>1.2</c:v>
                </c:pt>
                <c:pt idx="14">
                  <c:v>1</c:v>
                </c:pt>
                <c:pt idx="15">
                  <c:v>0.9</c:v>
                </c:pt>
                <c:pt idx="16">
                  <c:v>0.9</c:v>
                </c:pt>
                <c:pt idx="17">
                  <c:v>0.8</c:v>
                </c:pt>
                <c:pt idx="18">
                  <c:v>1.2</c:v>
                </c:pt>
                <c:pt idx="19">
                  <c:v>0.4</c:v>
                </c:pt>
                <c:pt idx="20">
                  <c:v>0.2</c:v>
                </c:pt>
                <c:pt idx="21">
                  <c:v>0.2</c:v>
                </c:pt>
                <c:pt idx="22">
                  <c:v>0.2</c:v>
                </c:pt>
                <c:pt idx="23">
                  <c:v>0.2</c:v>
                </c:pt>
                <c:pt idx="24">
                  <c:v>1.4</c:v>
                </c:pt>
                <c:pt idx="25">
                  <c:v>1.1000000000000001</c:v>
                </c:pt>
                <c:pt idx="26">
                  <c:v>0.9</c:v>
                </c:pt>
                <c:pt idx="27">
                  <c:v>0.7</c:v>
                </c:pt>
                <c:pt idx="28">
                  <c:v>1</c:v>
                </c:pt>
                <c:pt idx="29">
                  <c:v>0.9</c:v>
                </c:pt>
                <c:pt idx="30">
                  <c:v>0.7</c:v>
                </c:pt>
                <c:pt idx="31">
                  <c:v>1.6</c:v>
                </c:pt>
                <c:pt idx="32">
                  <c:v>1.9</c:v>
                </c:pt>
                <c:pt idx="33">
                  <c:v>2</c:v>
                </c:pt>
                <c:pt idx="34">
                  <c:v>2.6</c:v>
                </c:pt>
                <c:pt idx="35">
                  <c:v>2.6</c:v>
                </c:pt>
                <c:pt idx="36">
                  <c:v>2.2999999999999998</c:v>
                </c:pt>
                <c:pt idx="37">
                  <c:v>2.7</c:v>
                </c:pt>
                <c:pt idx="38">
                  <c:v>3</c:v>
                </c:pt>
                <c:pt idx="39">
                  <c:v>3.5</c:v>
                </c:pt>
                <c:pt idx="40">
                  <c:v>3.8</c:v>
                </c:pt>
                <c:pt idx="41">
                  <c:v>3.7</c:v>
                </c:pt>
                <c:pt idx="42">
                  <c:v>4</c:v>
                </c:pt>
                <c:pt idx="43">
                  <c:v>4.3</c:v>
                </c:pt>
                <c:pt idx="44">
                  <c:v>4.8</c:v>
                </c:pt>
                <c:pt idx="45">
                  <c:v>5</c:v>
                </c:pt>
                <c:pt idx="46">
                  <c:v>5</c:v>
                </c:pt>
                <c:pt idx="47">
                  <c:v>5.2</c:v>
                </c:pt>
                <c:pt idx="48">
                  <c:v>5.3</c:v>
                </c:pt>
                <c:pt idx="49">
                  <c:v>5.6</c:v>
                </c:pt>
                <c:pt idx="50">
                  <c:v>5.7</c:v>
                </c:pt>
                <c:pt idx="51">
                  <c:v>5.6</c:v>
                </c:pt>
                <c:pt idx="52">
                  <c:v>5.3</c:v>
                </c:pt>
                <c:pt idx="53">
                  <c:v>5.5</c:v>
                </c:pt>
                <c:pt idx="54">
                  <c:v>5.5</c:v>
                </c:pt>
                <c:pt idx="55">
                  <c:v>5.3</c:v>
                </c:pt>
                <c:pt idx="56">
                  <c:v>4.5</c:v>
                </c:pt>
                <c:pt idx="57">
                  <c:v>4.2</c:v>
                </c:pt>
                <c:pt idx="58">
                  <c:v>3.6</c:v>
                </c:pt>
                <c:pt idx="59">
                  <c:v>3.4</c:v>
                </c:pt>
                <c:pt idx="60">
                  <c:v>3.3</c:v>
                </c:pt>
                <c:pt idx="61">
                  <c:v>3.1</c:v>
                </c:pt>
                <c:pt idx="62">
                  <c:v>2.9</c:v>
                </c:pt>
                <c:pt idx="63">
                  <c:v>2.7</c:v>
                </c:pt>
                <c:pt idx="64">
                  <c:v>2.9</c:v>
                </c:pt>
                <c:pt idx="65">
                  <c:v>2.9</c:v>
                </c:pt>
                <c:pt idx="66">
                  <c:v>2.9</c:v>
                </c:pt>
                <c:pt idx="67">
                  <c:v>2.8</c:v>
                </c:pt>
                <c:pt idx="68">
                  <c:v>2.7</c:v>
                </c:pt>
                <c:pt idx="69">
                  <c:v>2.7</c:v>
                </c:pt>
                <c:pt idx="70">
                  <c:v>2.7</c:v>
                </c:pt>
                <c:pt idx="71">
                  <c:v>2.7</c:v>
                </c:pt>
                <c:pt idx="72">
                  <c:v>2.7</c:v>
                </c:pt>
                <c:pt idx="73">
                  <c:v>2.6</c:v>
                </c:pt>
              </c:numCache>
            </c:numRef>
          </c:val>
          <c:smooth val="0"/>
          <c:extLst>
            <c:ext xmlns:c16="http://schemas.microsoft.com/office/drawing/2014/chart" uri="{C3380CC4-5D6E-409C-BE32-E72D297353CC}">
              <c16:uniqueId val="{00000001-D058-480B-8A73-3DC6B62A96F4}"/>
            </c:ext>
          </c:extLst>
        </c:ser>
        <c:ser>
          <c:idx val="4"/>
          <c:order val="3"/>
          <c:tx>
            <c:strRef>
              <c:f>'Figure 3.A.6'!$E$1</c:f>
              <c:strCache>
                <c:ptCount val="1"/>
              </c:strCache>
            </c:strRef>
          </c:tx>
          <c:spPr>
            <a:ln w="19050" cap="rnd">
              <a:solidFill>
                <a:schemeClr val="tx1">
                  <a:lumMod val="50000"/>
                  <a:lumOff val="50000"/>
                </a:schemeClr>
              </a:solidFill>
              <a:prstDash val="sysDash"/>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3.A.6'!$E$2:$E$75</c:f>
              <c:numCache>
                <c:formatCode>General</c:formatCode>
                <c:ptCount val="7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numCache>
            </c:numRef>
          </c:val>
          <c:smooth val="0"/>
          <c:extLs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240633520"/>
        <c:axId val="240634608"/>
      </c:lineChart>
      <c:lineChart>
        <c:grouping val="standard"/>
        <c:varyColors val="0"/>
        <c:ser>
          <c:idx val="2"/>
          <c:order val="2"/>
          <c:tx>
            <c:strRef>
              <c:f>'Figure 3.A.6'!$D$1</c:f>
              <c:strCache>
                <c:ptCount val="1"/>
                <c:pt idx="0">
                  <c:v> Industrial goods inflation</c:v>
                </c:pt>
              </c:strCache>
            </c:strRef>
          </c:tx>
          <c:spPr>
            <a:ln w="19050" cap="rnd">
              <a:solidFill>
                <a:schemeClr val="accent2"/>
              </a:solidFill>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3.A.6'!$D$2:$D$75</c:f>
              <c:numCache>
                <c:formatCode>General</c:formatCode>
                <c:ptCount val="74"/>
                <c:pt idx="49" formatCode="0.0">
                  <c:v>8.9171408250355597</c:v>
                </c:pt>
                <c:pt idx="50" formatCode="0.0">
                  <c:v>4.2789757412399041</c:v>
                </c:pt>
                <c:pt idx="51" formatCode="0.0">
                  <c:v>5.2127479233768241</c:v>
                </c:pt>
                <c:pt idx="52" formatCode="0.0">
                  <c:v>3.699043784599894</c:v>
                </c:pt>
                <c:pt idx="53" formatCode="0.0">
                  <c:v>2.195708012262827</c:v>
                </c:pt>
                <c:pt idx="54" formatCode="0.0">
                  <c:v>1.5544912192252696</c:v>
                </c:pt>
                <c:pt idx="55" formatCode="0.0">
                  <c:v>2.1871608648468026</c:v>
                </c:pt>
                <c:pt idx="56" formatCode="0.0">
                  <c:v>1.364411597498588</c:v>
                </c:pt>
                <c:pt idx="57" formatCode="0.0">
                  <c:v>-1.3807795486823409</c:v>
                </c:pt>
                <c:pt idx="58" formatCode="0.0">
                  <c:v>-1.6949152542372872</c:v>
                </c:pt>
                <c:pt idx="59" formatCode="0.0">
                  <c:v>-6.4662140316841032E-2</c:v>
                </c:pt>
                <c:pt idx="60" formatCode="0.0">
                  <c:v>-0.25364097529046603</c:v>
                </c:pt>
                <c:pt idx="61" formatCode="0.0">
                  <c:v>0.16325197943022829</c:v>
                </c:pt>
                <c:pt idx="62" formatCode="0.0">
                  <c:v>0.38772213247173681</c:v>
                </c:pt>
                <c:pt idx="63" formatCode="0.0">
                  <c:v>0.51558849593169498</c:v>
                </c:pt>
                <c:pt idx="64" formatCode="0.0">
                  <c:v>0.60664887163311221</c:v>
                </c:pt>
                <c:pt idx="65" formatCode="0.0">
                  <c:v>0.55132155018647211</c:v>
                </c:pt>
                <c:pt idx="66" formatCode="0.0">
                  <c:v>0.90186993215290556</c:v>
                </c:pt>
                <c:pt idx="67" formatCode="0.0">
                  <c:v>-0.49832530022057142</c:v>
                </c:pt>
                <c:pt idx="68" formatCode="0.0">
                  <c:v>-1.3620703469273394</c:v>
                </c:pt>
                <c:pt idx="69" formatCode="0.0">
                  <c:v>-0.91207296583726816</c:v>
                </c:pt>
                <c:pt idx="70" formatCode="0.0">
                  <c:v>-7.2510473735093228E-2</c:v>
                </c:pt>
                <c:pt idx="71" formatCode="0.0">
                  <c:v>0.40439987059204441</c:v>
                </c:pt>
                <c:pt idx="72" formatCode="0.0">
                  <c:v>0.86129111639733935</c:v>
                </c:pt>
              </c:numCache>
            </c:numRef>
          </c:val>
          <c:smooth val="0"/>
          <c:extLs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790059520"/>
        <c:axId val="574480768"/>
      </c:lineChart>
      <c:catAx>
        <c:axId val="2406335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40634608"/>
        <c:crosses val="autoZero"/>
        <c:auto val="1"/>
        <c:lblAlgn val="ctr"/>
        <c:lblOffset val="100"/>
        <c:tickLblSkip val="4"/>
        <c:noMultiLvlLbl val="0"/>
      </c:catAx>
      <c:valAx>
        <c:axId val="240634608"/>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40633520"/>
        <c:crosses val="autoZero"/>
        <c:crossBetween val="between"/>
      </c:valAx>
      <c:valAx>
        <c:axId val="574480768"/>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59520"/>
        <c:crosses val="max"/>
        <c:crossBetween val="between"/>
      </c:valAx>
      <c:catAx>
        <c:axId val="790059520"/>
        <c:scaling>
          <c:orientation val="minMax"/>
        </c:scaling>
        <c:delete val="1"/>
        <c:axPos val="b"/>
        <c:numFmt formatCode="General" sourceLinked="1"/>
        <c:majorTickMark val="out"/>
        <c:minorTickMark val="none"/>
        <c:tickLblPos val="nextTo"/>
        <c:crossAx val="5744807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6.126268591426072E-2"/>
          <c:y val="3.4564624944727722E-2"/>
          <c:w val="0.40803018372703415"/>
          <c:h val="0.22631254200965101"/>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986220472440941E-2"/>
          <c:y val="5.0925907361509419E-2"/>
          <c:w val="0.84802755905511806"/>
          <c:h val="0.92183365345813162"/>
        </c:manualLayout>
      </c:layout>
      <c:barChart>
        <c:barDir val="col"/>
        <c:grouping val="stacked"/>
        <c:varyColors val="0"/>
        <c:ser>
          <c:idx val="0"/>
          <c:order val="0"/>
          <c:tx>
            <c:strRef>
              <c:f>'Figure 3.A.7'!$C$1</c:f>
              <c:strCache>
                <c:ptCount val="1"/>
                <c:pt idx="0">
                  <c:v>Aggregate Investments</c:v>
                </c:pt>
              </c:strCache>
            </c:strRef>
          </c:tx>
          <c:spPr>
            <a:solidFill>
              <a:schemeClr val="accent1"/>
            </a:solidFill>
            <a:ln>
              <a:noFill/>
            </a:ln>
            <a:effectLst/>
          </c:spPr>
          <c:invertIfNegative val="0"/>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3.A.7'!$C$2:$C$9</c:f>
              <c:numCache>
                <c:formatCode>General</c:formatCode>
                <c:ptCount val="8"/>
                <c:pt idx="0">
                  <c:v>3.762</c:v>
                </c:pt>
                <c:pt idx="1">
                  <c:v>5.6</c:v>
                </c:pt>
                <c:pt idx="2">
                  <c:v>1.5</c:v>
                </c:pt>
                <c:pt idx="3">
                  <c:v>4.8</c:v>
                </c:pt>
                <c:pt idx="4">
                  <c:v>2.1</c:v>
                </c:pt>
                <c:pt idx="5">
                  <c:v>1.07</c:v>
                </c:pt>
                <c:pt idx="6">
                  <c:v>1.8</c:v>
                </c:pt>
              </c:numCache>
            </c:numRef>
          </c:val>
          <c:extLst>
            <c:ext xmlns:c16="http://schemas.microsoft.com/office/drawing/2014/chart" uri="{C3380CC4-5D6E-409C-BE32-E72D297353CC}">
              <c16:uniqueId val="{00000000-54D8-4670-9483-BE6D072B8987}"/>
            </c:ext>
          </c:extLst>
        </c:ser>
        <c:ser>
          <c:idx val="1"/>
          <c:order val="1"/>
          <c:tx>
            <c:strRef>
              <c:f>'Figure 3.A.7'!$B$1</c:f>
              <c:strCache>
                <c:ptCount val="1"/>
                <c:pt idx="0">
                  <c:v>Aggregate Expenditures</c:v>
                </c:pt>
              </c:strCache>
            </c:strRef>
          </c:tx>
          <c:spPr>
            <a:solidFill>
              <a:schemeClr val="accent2"/>
            </a:solidFill>
            <a:ln>
              <a:noFill/>
            </a:ln>
            <a:effectLst/>
          </c:spPr>
          <c:invertIfNegative val="0"/>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3.A.7'!$B$2:$B$8</c:f>
              <c:numCache>
                <c:formatCode>General</c:formatCode>
                <c:ptCount val="7"/>
                <c:pt idx="0">
                  <c:v>1.135</c:v>
                </c:pt>
                <c:pt idx="1">
                  <c:v>6.6</c:v>
                </c:pt>
                <c:pt idx="2">
                  <c:v>6.2</c:v>
                </c:pt>
                <c:pt idx="3">
                  <c:v>4.7</c:v>
                </c:pt>
                <c:pt idx="4">
                  <c:v>3.4</c:v>
                </c:pt>
                <c:pt idx="5">
                  <c:v>3.1</c:v>
                </c:pt>
                <c:pt idx="6">
                  <c:v>4.0999999999999996</c:v>
                </c:pt>
              </c:numCache>
            </c:numRef>
          </c:val>
          <c:extLs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3.A.7'!$D$2:$D$8</c:f>
              <c:numCache>
                <c:formatCode>General</c:formatCode>
                <c:ptCount val="7"/>
                <c:pt idx="0">
                  <c:v>-6.4969999999999999</c:v>
                </c:pt>
                <c:pt idx="1">
                  <c:v>-7.1</c:v>
                </c:pt>
                <c:pt idx="2">
                  <c:v>-2</c:v>
                </c:pt>
                <c:pt idx="3">
                  <c:v>-4.5999999999999996</c:v>
                </c:pt>
                <c:pt idx="4">
                  <c:v>-0.1</c:v>
                </c:pt>
                <c:pt idx="5">
                  <c:v>7.0000000000000007E-2</c:v>
                </c:pt>
                <c:pt idx="6">
                  <c:v>-2.7</c:v>
                </c:pt>
              </c:numCache>
            </c:numRef>
          </c:val>
          <c:extLs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790060064"/>
        <c:axId val="790066048"/>
      </c:barChart>
      <c:lineChart>
        <c:grouping val="standard"/>
        <c:varyColors val="0"/>
        <c:ser>
          <c:idx val="3"/>
          <c:order val="3"/>
          <c:tx>
            <c:strRef>
              <c:f>'Figure 3.A.7'!$E$1</c:f>
              <c:strCache>
                <c:ptCount val="1"/>
                <c:pt idx="0">
                  <c:v>Economic Growth</c:v>
                </c:pt>
              </c:strCache>
            </c:strRef>
          </c:tx>
          <c:spPr>
            <a:ln w="28575" cap="rnd">
              <a:solidFill>
                <a:schemeClr val="accent4"/>
              </a:solidFill>
              <a:round/>
            </a:ln>
            <a:effectLst/>
          </c:spPr>
          <c:marker>
            <c:symbol val="diamond"/>
            <c:size val="7"/>
            <c:spPr>
              <a:solidFill>
                <a:schemeClr val="accent4"/>
              </a:solidFill>
              <a:ln w="9525">
                <a:solidFill>
                  <a:schemeClr val="accent4"/>
                </a:solidFill>
              </a:ln>
              <a:effectLst/>
            </c:spPr>
          </c:marker>
          <c:dLbls>
            <c:dLbl>
              <c:idx val="1"/>
              <c:layout>
                <c:manualLayout>
                  <c:x val="0"/>
                  <c:y val="2.76073552950690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98-4812-A6EF-EFF37E9EC894}"/>
                </c:ext>
              </c:extLst>
            </c:dLbl>
            <c:dLbl>
              <c:idx val="2"/>
              <c:layout>
                <c:manualLayout>
                  <c:x val="-5.0925337632079971E-17"/>
                  <c:y val="-3.68098070600920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98-4812-A6EF-EFF37E9EC894}"/>
                </c:ext>
              </c:extLst>
            </c:dLbl>
            <c:dLbl>
              <c:idx val="3"/>
              <c:layout>
                <c:manualLayout>
                  <c:x val="-2.7777777777778798E-3"/>
                  <c:y val="5.06134847076265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098-4812-A6EF-EFF37E9EC894}"/>
                </c:ext>
              </c:extLst>
            </c:dLbl>
            <c:dLbl>
              <c:idx val="4"/>
              <c:layout>
                <c:manualLayout>
                  <c:x val="-3.3333333333333333E-2"/>
                  <c:y val="-6.44171623551610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98-4812-A6EF-EFF37E9EC894}"/>
                </c:ext>
              </c:extLst>
            </c:dLbl>
            <c:dLbl>
              <c:idx val="5"/>
              <c:layout>
                <c:manualLayout>
                  <c:x val="-1.3888888888888888E-2"/>
                  <c:y val="-2.76073552950689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098-4812-A6EF-EFF37E9EC894}"/>
                </c:ext>
              </c:extLst>
            </c:dLbl>
            <c:dLbl>
              <c:idx val="6"/>
              <c:layout>
                <c:manualLayout>
                  <c:x val="5.5555555555555558E-3"/>
                  <c:y val="3.68098070600920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98-4812-A6EF-EFF37E9EC894}"/>
                </c:ext>
              </c:extLst>
            </c:dLbl>
            <c:dLbl>
              <c:idx val="7"/>
              <c:layout>
                <c:manualLayout>
                  <c:x val="-2.2222222222222223E-2"/>
                  <c:y val="-5.52147105901380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098-4812-A6EF-EFF37E9EC894}"/>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3.A.7'!$E$2:$E$9</c:f>
              <c:numCache>
                <c:formatCode>General</c:formatCode>
                <c:ptCount val="8"/>
                <c:pt idx="0">
                  <c:v>-1.6</c:v>
                </c:pt>
                <c:pt idx="1">
                  <c:v>5.0999999999999996</c:v>
                </c:pt>
                <c:pt idx="2">
                  <c:v>5.7</c:v>
                </c:pt>
                <c:pt idx="3">
                  <c:v>4.9000000000000004</c:v>
                </c:pt>
                <c:pt idx="4">
                  <c:v>5.4</c:v>
                </c:pt>
                <c:pt idx="5">
                  <c:v>4.0999999999999996</c:v>
                </c:pt>
                <c:pt idx="6">
                  <c:v>3.1</c:v>
                </c:pt>
                <c:pt idx="7">
                  <c:v>4</c:v>
                </c:pt>
              </c:numCache>
            </c:numRef>
          </c:val>
          <c:smooth val="0"/>
          <c:extLs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790060608"/>
        <c:axId val="790074208"/>
      </c:lineChart>
      <c:catAx>
        <c:axId val="7900600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6048"/>
        <c:crosses val="autoZero"/>
        <c:auto val="1"/>
        <c:lblAlgn val="ctr"/>
        <c:lblOffset val="100"/>
        <c:noMultiLvlLbl val="0"/>
      </c:catAx>
      <c:valAx>
        <c:axId val="7900660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0064"/>
        <c:crosses val="autoZero"/>
        <c:crossBetween val="between"/>
      </c:valAx>
      <c:valAx>
        <c:axId val="790074208"/>
        <c:scaling>
          <c:orientation val="minMax"/>
          <c:max val="15"/>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0608"/>
        <c:crosses val="max"/>
        <c:crossBetween val="between"/>
      </c:valAx>
      <c:catAx>
        <c:axId val="790060608"/>
        <c:scaling>
          <c:orientation val="minMax"/>
        </c:scaling>
        <c:delete val="1"/>
        <c:axPos val="b"/>
        <c:numFmt formatCode="General" sourceLinked="1"/>
        <c:majorTickMark val="out"/>
        <c:minorTickMark val="none"/>
        <c:tickLblPos val="nextTo"/>
        <c:crossAx val="7900742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26470713035870519"/>
          <c:y val="5.376930090066303E-4"/>
          <c:w val="0.66503018372703415"/>
          <c:h val="0.1707589053809764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6.783200629409554E-2"/>
          <c:w val="0.91759530058742655"/>
          <c:h val="0.86631922986547194"/>
        </c:manualLayout>
      </c:layout>
      <c:barChart>
        <c:barDir val="col"/>
        <c:grouping val="clustered"/>
        <c:varyColors val="0"/>
        <c:ser>
          <c:idx val="0"/>
          <c:order val="0"/>
          <c:tx>
            <c:strRef>
              <c:f>'Figure 3.A.8'!$C$1</c:f>
              <c:strCache>
                <c:ptCount val="1"/>
                <c:pt idx="0">
                  <c:v>Real Wage Growth (LHS)</c:v>
                </c:pt>
              </c:strCache>
            </c:strRef>
          </c:tx>
          <c:spPr>
            <a:solidFill>
              <a:srgbClr val="212C61"/>
            </a:solidFill>
            <a:ln>
              <a:noFill/>
            </a:ln>
            <a:effectLst/>
          </c:spPr>
          <c:invertIfNegative val="0"/>
          <c:cat>
            <c:numRef>
              <c:f>'Figure 3.A.8'!$A$86:$A$157</c:f>
              <c:numCache>
                <c:formatCode>yyyy\-mm</c:formatCode>
                <c:ptCount val="7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numCache>
            </c:numRef>
          </c:cat>
          <c:val>
            <c:numRef>
              <c:f>'Figure 3.A.8'!$C$86:$C$157</c:f>
              <c:numCache>
                <c:formatCode>General</c:formatCode>
                <c:ptCount val="72"/>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pt idx="68">
                  <c:v>8.4</c:v>
                </c:pt>
                <c:pt idx="69">
                  <c:v>7.2</c:v>
                </c:pt>
                <c:pt idx="70">
                  <c:v>7.3</c:v>
                </c:pt>
                <c:pt idx="71">
                  <c:v>13.2</c:v>
                </c:pt>
              </c:numCache>
            </c:numRef>
          </c:val>
          <c:extLs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790061152"/>
        <c:axId val="790068768"/>
      </c:barChart>
      <c:lineChart>
        <c:grouping val="standard"/>
        <c:varyColors val="0"/>
        <c:ser>
          <c:idx val="1"/>
          <c:order val="1"/>
          <c:tx>
            <c:strRef>
              <c:f>'Figure 3.A.8'!$D$1</c:f>
              <c:strCache>
                <c:ptCount val="1"/>
                <c:pt idx="0">
                  <c:v>Unemployment Rate (RHS)</c:v>
                </c:pt>
              </c:strCache>
            </c:strRef>
          </c:tx>
          <c:spPr>
            <a:ln w="28575" cap="rnd">
              <a:solidFill>
                <a:schemeClr val="accent2"/>
              </a:solidFill>
              <a:round/>
            </a:ln>
            <a:effectLst/>
          </c:spPr>
          <c:marker>
            <c:symbol val="none"/>
          </c:marker>
          <c:cat>
            <c:numRef>
              <c:f>'Figure 3.A.8'!$A$86:$A$157</c:f>
              <c:numCache>
                <c:formatCode>yyyy\-mm</c:formatCode>
                <c:ptCount val="7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numCache>
            </c:numRef>
          </c:cat>
          <c:val>
            <c:numRef>
              <c:f>'Figure 3.A.8'!$D$86:$D$157</c:f>
              <c:numCache>
                <c:formatCode>General</c:formatCode>
                <c:ptCount val="72"/>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pt idx="68">
                  <c:v>2.4</c:v>
                </c:pt>
                <c:pt idx="69">
                  <c:v>2.2999999999999998</c:v>
                </c:pt>
                <c:pt idx="70">
                  <c:v>2.2999999999999998</c:v>
                </c:pt>
                <c:pt idx="71">
                  <c:v>2.2999999999999998</c:v>
                </c:pt>
              </c:numCache>
            </c:numRef>
          </c:val>
          <c:smooth val="0"/>
          <c:extLs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790065504"/>
        <c:axId val="790066592"/>
      </c:lineChart>
      <c:dateAx>
        <c:axId val="79006115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790068768"/>
        <c:crosses val="autoZero"/>
        <c:auto val="1"/>
        <c:lblOffset val="100"/>
        <c:baseTimeUnit val="months"/>
      </c:dateAx>
      <c:valAx>
        <c:axId val="790068768"/>
        <c:scaling>
          <c:orientation val="minMax"/>
          <c:max val="14"/>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790061152"/>
        <c:crosses val="autoZero"/>
        <c:crossBetween val="between"/>
        <c:majorUnit val="4"/>
      </c:valAx>
      <c:valAx>
        <c:axId val="790066592"/>
        <c:scaling>
          <c:orientation val="minMax"/>
          <c:max val="7"/>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790065504"/>
        <c:crosses val="max"/>
        <c:crossBetween val="between"/>
        <c:majorUnit val="1"/>
      </c:valAx>
      <c:dateAx>
        <c:axId val="790065504"/>
        <c:scaling>
          <c:orientation val="minMax"/>
        </c:scaling>
        <c:delete val="1"/>
        <c:axPos val="b"/>
        <c:numFmt formatCode="yyyy\-mm" sourceLinked="1"/>
        <c:majorTickMark val="out"/>
        <c:minorTickMark val="none"/>
        <c:tickLblPos val="nextTo"/>
        <c:crossAx val="79006659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212C61"/>
                </a:solidFill>
                <a:latin typeface="Mardoto"/>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en-US"/>
          </a:p>
        </c:txPr>
      </c:legendEntry>
      <c:layout>
        <c:manualLayout>
          <c:xMode val="edge"/>
          <c:yMode val="edge"/>
          <c:x val="0.22707282279370247"/>
          <c:y val="4.5516500079126623E-2"/>
          <c:w val="0.54585418202035085"/>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3.A.9'!$A$2</c:f>
              <c:strCache>
                <c:ptCount val="1"/>
                <c:pt idx="0">
                  <c:v>The Share of Deficit/Surplus in GDP.</c:v>
                </c:pt>
              </c:strCache>
            </c:strRef>
          </c:tx>
          <c:spPr>
            <a:solidFill>
              <a:schemeClr val="accent1"/>
            </a:solidFill>
            <a:ln>
              <a:noFill/>
            </a:ln>
            <a:effectLst/>
          </c:spPr>
          <c:invertIfNegative val="0"/>
          <c:dLbls>
            <c:dLbl>
              <c:idx val="2"/>
              <c:layout>
                <c:manualLayout>
                  <c:x val="2.2222222222222223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DBF-4A41-BB49-9650698AB06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3.A.9'!$B$2:$K$2</c:f>
              <c:numCache>
                <c:formatCode>General</c:formatCode>
                <c:ptCount val="10"/>
                <c:pt idx="0">
                  <c:v>2.9</c:v>
                </c:pt>
                <c:pt idx="1">
                  <c:v>1.9</c:v>
                </c:pt>
                <c:pt idx="2">
                  <c:v>-4</c:v>
                </c:pt>
                <c:pt idx="3">
                  <c:v>0.8</c:v>
                </c:pt>
                <c:pt idx="4">
                  <c:v>-2.2999999999999998</c:v>
                </c:pt>
                <c:pt idx="5">
                  <c:v>-1.9</c:v>
                </c:pt>
                <c:pt idx="6">
                  <c:v>-1.7</c:v>
                </c:pt>
              </c:numCache>
            </c:numRef>
          </c:val>
          <c:extLst>
            <c:ext xmlns:c16="http://schemas.microsoft.com/office/drawing/2014/chart" uri="{C3380CC4-5D6E-409C-BE32-E72D297353CC}">
              <c16:uniqueId val="{00000001-1DBF-4A41-BB49-9650698AB067}"/>
            </c:ext>
          </c:extLst>
        </c:ser>
        <c:ser>
          <c:idx val="1"/>
          <c:order val="1"/>
          <c:tx>
            <c:strRef>
              <c:f>'Figure 3.A.9'!$A$3</c:f>
              <c:strCache>
                <c:ptCount val="1"/>
                <c:pt idx="0">
                  <c:v>2024-2026 Budget</c:v>
                </c:pt>
              </c:strCache>
            </c:strRef>
          </c:tx>
          <c:spPr>
            <a:solidFill>
              <a:schemeClr val="accent2"/>
            </a:solidFill>
            <a:ln>
              <a:noFill/>
            </a:ln>
            <a:effectLst/>
          </c:spPr>
          <c:invertIfNegative val="0"/>
          <c:dLbls>
            <c:dLbl>
              <c:idx val="6"/>
              <c:layout>
                <c:manualLayout>
                  <c:x val="1.6666666666666666E-2"/>
                  <c:y val="1.85185185185186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BF-4A41-BB49-9650698AB06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D39C1F"/>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3.A.9'!$B$3:$K$3</c:f>
              <c:numCache>
                <c:formatCode>General</c:formatCode>
                <c:ptCount val="10"/>
                <c:pt idx="6">
                  <c:v>-0.9</c:v>
                </c:pt>
                <c:pt idx="7">
                  <c:v>-0.4</c:v>
                </c:pt>
                <c:pt idx="8">
                  <c:v>-0.8</c:v>
                </c:pt>
              </c:numCache>
            </c:numRef>
          </c:val>
          <c:extLst>
            <c:ext xmlns:c16="http://schemas.microsoft.com/office/drawing/2014/chart" uri="{C3380CC4-5D6E-409C-BE32-E72D297353CC}">
              <c16:uniqueId val="{00000003-1DBF-4A41-BB49-9650698AB067}"/>
            </c:ext>
          </c:extLst>
        </c:ser>
        <c:ser>
          <c:idx val="2"/>
          <c:order val="2"/>
          <c:tx>
            <c:strRef>
              <c:f>'Figure 3.A.9'!$A$4</c:f>
              <c:strCache>
                <c:ptCount val="1"/>
                <c:pt idx="0">
                  <c:v>2025-2027 Budget</c:v>
                </c:pt>
              </c:strCache>
            </c:strRef>
          </c:tx>
          <c:spPr>
            <a:solidFill>
              <a:schemeClr val="accent3"/>
            </a:solidFill>
            <a:ln>
              <a:noFill/>
            </a:ln>
            <a:effectLst/>
          </c:spPr>
          <c:invertIfNegative val="0"/>
          <c:dLbls>
            <c:dLbl>
              <c:idx val="7"/>
              <c:layout>
                <c:manualLayout>
                  <c:x val="3.0555555555555555E-2"/>
                  <c:y val="3.70374015748031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DBF-4A41-BB49-9650698AB067}"/>
                </c:ext>
              </c:extLst>
            </c:dLbl>
            <c:dLbl>
              <c:idx val="8"/>
              <c:layout>
                <c:manualLayout>
                  <c:x val="2.5000000000000001E-2"/>
                  <c:y val="3.24074074074074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DBF-4A41-BB49-9650698AB06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2">
                        <a:lumMod val="50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3.A.9'!$B$4:$K$4</c:f>
              <c:numCache>
                <c:formatCode>General</c:formatCode>
                <c:ptCount val="10"/>
                <c:pt idx="7">
                  <c:v>-0.5</c:v>
                </c:pt>
                <c:pt idx="8">
                  <c:v>-0.9</c:v>
                </c:pt>
                <c:pt idx="9">
                  <c:v>-1.1000000000000001</c:v>
                </c:pt>
              </c:numCache>
            </c:numRef>
          </c:val>
          <c:extLst>
            <c:ext xmlns:c16="http://schemas.microsoft.com/office/drawing/2014/chart" uri="{C3380CC4-5D6E-409C-BE32-E72D297353CC}">
              <c16:uniqueId val="{00000006-1DBF-4A41-BB49-9650698AB067}"/>
            </c:ext>
          </c:extLst>
        </c:ser>
        <c:dLbls>
          <c:showLegendKey val="0"/>
          <c:showVal val="0"/>
          <c:showCatName val="0"/>
          <c:showSerName val="0"/>
          <c:showPercent val="0"/>
          <c:showBubbleSize val="0"/>
        </c:dLbls>
        <c:gapWidth val="219"/>
        <c:overlap val="-27"/>
        <c:axId val="790064416"/>
        <c:axId val="790061696"/>
      </c:barChart>
      <c:barChart>
        <c:barDir val="col"/>
        <c:grouping val="clustered"/>
        <c:varyColors val="0"/>
        <c:ser>
          <c:idx val="3"/>
          <c:order val="3"/>
          <c:spPr>
            <a:solidFill>
              <a:schemeClr val="accent4"/>
            </a:solidFill>
            <a:ln>
              <a:noFill/>
            </a:ln>
            <a:effectLst/>
          </c:spPr>
          <c:invertIfNegative val="0"/>
          <c:val>
            <c:numRef>
              <c:f>'Figure 3.A.9'!$K$5</c:f>
              <c:numCache>
                <c:formatCode>General</c:formatCode>
                <c:ptCount val="1"/>
              </c:numCache>
            </c:numRef>
          </c:val>
          <c:extLst>
            <c:ext xmlns:c16="http://schemas.microsoft.com/office/drawing/2014/chart" uri="{C3380CC4-5D6E-409C-BE32-E72D297353CC}">
              <c16:uniqueId val="{00000007-1DBF-4A41-BB49-9650698AB067}"/>
            </c:ext>
          </c:extLst>
        </c:ser>
        <c:dLbls>
          <c:showLegendKey val="0"/>
          <c:showVal val="0"/>
          <c:showCatName val="0"/>
          <c:showSerName val="0"/>
          <c:showPercent val="0"/>
          <c:showBubbleSize val="0"/>
        </c:dLbls>
        <c:gapWidth val="219"/>
        <c:overlap val="-27"/>
        <c:axId val="790068224"/>
        <c:axId val="790072032"/>
      </c:barChart>
      <c:catAx>
        <c:axId val="7900644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0061696"/>
        <c:crosses val="autoZero"/>
        <c:auto val="1"/>
        <c:lblAlgn val="ctr"/>
        <c:lblOffset val="100"/>
        <c:noMultiLvlLbl val="0"/>
      </c:catAx>
      <c:valAx>
        <c:axId val="790061696"/>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0064416"/>
        <c:crosses val="autoZero"/>
        <c:crossBetween val="between"/>
      </c:valAx>
      <c:valAx>
        <c:axId val="790072032"/>
        <c:scaling>
          <c:orientation val="minMax"/>
          <c:max val="4"/>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0068224"/>
        <c:crosses val="max"/>
        <c:crossBetween val="between"/>
      </c:valAx>
      <c:catAx>
        <c:axId val="790068224"/>
        <c:scaling>
          <c:orientation val="minMax"/>
        </c:scaling>
        <c:delete val="1"/>
        <c:axPos val="b"/>
        <c:majorTickMark val="out"/>
        <c:minorTickMark val="none"/>
        <c:tickLblPos val="nextTo"/>
        <c:crossAx val="7900720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ardoto" panose="00000500000000000000" pitchFamily="2" charset="0"/>
                <a:ea typeface="+mn-ea"/>
                <a:cs typeface="+mn-cs"/>
              </a:defRPr>
            </a:pPr>
            <a:endParaRPr lang="en-US"/>
          </a:p>
        </c:txPr>
      </c:legendEntry>
      <c:legendEntry>
        <c:idx val="3"/>
        <c:delete val="1"/>
      </c:legendEntry>
      <c:layout>
        <c:manualLayout>
          <c:xMode val="edge"/>
          <c:yMode val="edge"/>
          <c:x val="0.37693044619422572"/>
          <c:y val="1.9634004082822987E-3"/>
          <c:w val="0.59251399825021878"/>
          <c:h val="0.2587219305920093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3.A.10'!$C$1</c:f>
              <c:strCache>
                <c:ptCount val="1"/>
                <c:pt idx="0">
                  <c:v>Copper Price</c:v>
                </c:pt>
              </c:strCache>
            </c:strRef>
          </c:tx>
          <c:spPr>
            <a:ln w="19050" cap="rnd">
              <a:solidFill>
                <a:schemeClr val="accent1"/>
              </a:solidFill>
              <a:round/>
            </a:ln>
            <a:effectLst/>
          </c:spPr>
          <c:marker>
            <c:symbol val="none"/>
          </c:marker>
          <c:cat>
            <c:numRef>
              <c:f>'Figure 3.A.10'!$B$2:$B$1055</c:f>
              <c:numCache>
                <c:formatCode>General</c:formatCode>
                <c:ptCount val="1054"/>
                <c:pt idx="0">
                  <c:v>2021</c:v>
                </c:pt>
                <c:pt idx="253">
                  <c:v>2022</c:v>
                </c:pt>
                <c:pt idx="504">
                  <c:v>2023</c:v>
                </c:pt>
                <c:pt idx="755">
                  <c:v>2024</c:v>
                </c:pt>
                <c:pt idx="1009">
                  <c:v>2025</c:v>
                </c:pt>
              </c:numCache>
            </c:numRef>
          </c:cat>
          <c:val>
            <c:numRef>
              <c:f>'Figure 3.A.10'!$C$2:$C$1055</c:f>
              <c:numCache>
                <c:formatCode>0.0</c:formatCode>
                <c:ptCount val="1054"/>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numCache>
            </c:numRef>
          </c:val>
          <c:smooth val="0"/>
          <c:extLs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790062240"/>
        <c:axId val="790074752"/>
      </c:lineChart>
      <c:lineChart>
        <c:grouping val="standard"/>
        <c:varyColors val="0"/>
        <c:ser>
          <c:idx val="1"/>
          <c:order val="1"/>
          <c:spPr>
            <a:ln w="28575" cap="rnd">
              <a:solidFill>
                <a:schemeClr val="accent2"/>
              </a:solidFill>
              <a:round/>
            </a:ln>
            <a:effectLst/>
          </c:spPr>
          <c:marker>
            <c:symbol val="none"/>
          </c:marker>
          <c:val>
            <c:numRef>
              <c:f>'Figure 3.A.10'!#REF!</c:f>
              <c:numCache>
                <c:formatCode>General</c:formatCode>
                <c:ptCount val="1"/>
                <c:pt idx="0">
                  <c:v>1</c:v>
                </c:pt>
              </c:numCache>
            </c:numRef>
          </c:val>
          <c:smooth val="0"/>
          <c:extLs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790069312"/>
        <c:axId val="790067136"/>
      </c:lineChart>
      <c:catAx>
        <c:axId val="79006224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4752"/>
        <c:crosses val="autoZero"/>
        <c:auto val="1"/>
        <c:lblAlgn val="ctr"/>
        <c:lblOffset val="100"/>
        <c:tickMarkSkip val="5"/>
        <c:noMultiLvlLbl val="0"/>
      </c:catAx>
      <c:valAx>
        <c:axId val="790074752"/>
        <c:scaling>
          <c:orientation val="minMax"/>
          <c:max val="12000"/>
          <c:min val="6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2240"/>
        <c:crosses val="autoZero"/>
        <c:crossBetween val="between"/>
      </c:valAx>
      <c:valAx>
        <c:axId val="790067136"/>
        <c:scaling>
          <c:orientation val="minMax"/>
          <c:max val="12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9312"/>
        <c:crosses val="max"/>
        <c:crossBetween val="between"/>
      </c:valAx>
      <c:catAx>
        <c:axId val="790069312"/>
        <c:scaling>
          <c:orientation val="minMax"/>
        </c:scaling>
        <c:delete val="1"/>
        <c:axPos val="b"/>
        <c:majorTickMark val="out"/>
        <c:minorTickMark val="none"/>
        <c:tickLblPos val="nextTo"/>
        <c:crossAx val="790067136"/>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3.A.11'!$C$1</c:f>
              <c:strCache>
                <c:ptCount val="1"/>
                <c:pt idx="0">
                  <c:v>Brent Oil Price</c:v>
                </c:pt>
              </c:strCache>
            </c:strRef>
          </c:tx>
          <c:spPr>
            <a:ln w="19050" cap="rnd">
              <a:solidFill>
                <a:srgbClr val="00163B"/>
              </a:solidFill>
              <a:round/>
            </a:ln>
            <a:effectLst/>
          </c:spPr>
          <c:marker>
            <c:symbol val="none"/>
          </c:marker>
          <c:dLbls>
            <c:dLbl>
              <c:idx val="32"/>
              <c:layout>
                <c:manualLayout>
                  <c:x val="-0.15"/>
                  <c:y val="-0.11216685979142527"/>
                </c:manualLayout>
              </c:layout>
              <c:tx>
                <c:rich>
                  <a:bodyPr/>
                  <a:lstStyle/>
                  <a:p>
                    <a:r>
                      <a:rPr lang="en-US"/>
                      <a:t>OPEC+</a:t>
                    </a:r>
                    <a:r>
                      <a:rPr lang="en-US" baseline="0"/>
                      <a:t> Cuts Production</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3.A.11'!$B$2:$B$51</c:f>
              <c:numCache>
                <c:formatCode>0</c:formatCode>
                <c:ptCount val="50"/>
                <c:pt idx="5">
                  <c:v>2021</c:v>
                </c:pt>
                <c:pt idx="17">
                  <c:v>2022</c:v>
                </c:pt>
                <c:pt idx="29">
                  <c:v>2023</c:v>
                </c:pt>
                <c:pt idx="36">
                  <c:v>2024</c:v>
                </c:pt>
                <c:pt idx="48" formatCode="General">
                  <c:v>2025</c:v>
                </c:pt>
              </c:numCache>
            </c:numRef>
          </c:cat>
          <c:val>
            <c:numRef>
              <c:f>'Figure 3.A.11'!$C$2:$C$51</c:f>
              <c:numCache>
                <c:formatCode>0</c:formatCode>
                <c:ptCount val="50"/>
                <c:pt idx="0">
                  <c:v>55.224761904761898</c:v>
                </c:pt>
                <c:pt idx="1">
                  <c:v>62.362499999999997</c:v>
                </c:pt>
                <c:pt idx="2">
                  <c:v>65.796086956521705</c:v>
                </c:pt>
                <c:pt idx="3">
                  <c:v>65.531818181818196</c:v>
                </c:pt>
                <c:pt idx="4">
                  <c:v>68.375238095238103</c:v>
                </c:pt>
                <c:pt idx="5">
                  <c:v>73.512727272727304</c:v>
                </c:pt>
                <c:pt idx="6">
                  <c:v>74.403181818181807</c:v>
                </c:pt>
                <c:pt idx="7">
                  <c:v>70.588181818181795</c:v>
                </c:pt>
                <c:pt idx="8">
                  <c:v>74.749545454545398</c:v>
                </c:pt>
                <c:pt idx="9">
                  <c:v>83.865238095238098</c:v>
                </c:pt>
                <c:pt idx="10">
                  <c:v>80.890454545454503</c:v>
                </c:pt>
                <c:pt idx="11">
                  <c:v>74.678260869565193</c:v>
                </c:pt>
                <c:pt idx="12">
                  <c:v>85.622380952380894</c:v>
                </c:pt>
                <c:pt idx="13">
                  <c:v>94.266999999999996</c:v>
                </c:pt>
                <c:pt idx="14">
                  <c:v>112.44</c:v>
                </c:pt>
                <c:pt idx="15">
                  <c:v>106.155714285714</c:v>
                </c:pt>
                <c:pt idx="16">
                  <c:v>112.113636363636</c:v>
                </c:pt>
                <c:pt idx="17">
                  <c:v>117.692727272727</c:v>
                </c:pt>
                <c:pt idx="18">
                  <c:v>105.252857142857</c:v>
                </c:pt>
                <c:pt idx="19">
                  <c:v>97.643043478260907</c:v>
                </c:pt>
                <c:pt idx="20">
                  <c:v>90.608181818181805</c:v>
                </c:pt>
                <c:pt idx="21">
                  <c:v>93.718571428571394</c:v>
                </c:pt>
                <c:pt idx="22">
                  <c:v>90.938636363636405</c:v>
                </c:pt>
                <c:pt idx="23">
                  <c:v>81.503181818181801</c:v>
                </c:pt>
                <c:pt idx="24">
                  <c:v>84.081818181818207</c:v>
                </c:pt>
                <c:pt idx="25">
                  <c:v>83.632499999999993</c:v>
                </c:pt>
                <c:pt idx="26">
                  <c:v>79.256521739130406</c:v>
                </c:pt>
                <c:pt idx="27">
                  <c:v>83.536000000000001</c:v>
                </c:pt>
                <c:pt idx="28">
                  <c:v>75.747391304347801</c:v>
                </c:pt>
                <c:pt idx="29">
                  <c:v>74.974999999999994</c:v>
                </c:pt>
                <c:pt idx="30">
                  <c:v>80.109047619047601</c:v>
                </c:pt>
                <c:pt idx="31">
                  <c:v>85.168260869565202</c:v>
                </c:pt>
                <c:pt idx="32">
                  <c:v>92.673333333333304</c:v>
                </c:pt>
                <c:pt idx="33">
                  <c:v>88.947727272727306</c:v>
                </c:pt>
                <c:pt idx="34">
                  <c:v>82.186363636363595</c:v>
                </c:pt>
                <c:pt idx="35">
                  <c:v>77.540952380952405</c:v>
                </c:pt>
                <c:pt idx="36">
                  <c:v>79.11</c:v>
                </c:pt>
                <c:pt idx="37">
                  <c:v>81.795714285714297</c:v>
                </c:pt>
                <c:pt idx="38">
                  <c:v>84.961428571428598</c:v>
                </c:pt>
                <c:pt idx="39">
                  <c:v>88.974545454545506</c:v>
                </c:pt>
                <c:pt idx="40">
                  <c:v>81.91</c:v>
                </c:pt>
                <c:pt idx="41">
                  <c:v>82.25</c:v>
                </c:pt>
                <c:pt idx="42">
                  <c:v>85.15</c:v>
                </c:pt>
                <c:pt idx="43">
                  <c:v>80.36</c:v>
                </c:pt>
                <c:pt idx="44" formatCode="General">
                  <c:v>74</c:v>
                </c:pt>
                <c:pt idx="45" formatCode="General">
                  <c:v>76</c:v>
                </c:pt>
                <c:pt idx="46" formatCode="General">
                  <c:v>74</c:v>
                </c:pt>
                <c:pt idx="47">
                  <c:v>74.64</c:v>
                </c:pt>
                <c:pt idx="48">
                  <c:v>75.67</c:v>
                </c:pt>
                <c:pt idx="49">
                  <c:v>72.81</c:v>
                </c:pt>
              </c:numCache>
            </c:numRef>
          </c:val>
          <c:smooth val="0"/>
          <c:extLst>
            <c:ext xmlns:c16="http://schemas.microsoft.com/office/drawing/2014/chart" uri="{C3380CC4-5D6E-409C-BE32-E72D297353CC}">
              <c16:uniqueId val="{00000000-2C32-4212-90B1-4FAC20D82D8C}"/>
            </c:ext>
          </c:extLst>
        </c:ser>
        <c:dLbls>
          <c:showLegendKey val="0"/>
          <c:showVal val="0"/>
          <c:showCatName val="0"/>
          <c:showSerName val="0"/>
          <c:showPercent val="0"/>
          <c:showBubbleSize val="0"/>
        </c:dLbls>
        <c:marker val="1"/>
        <c:smooth val="0"/>
        <c:axId val="790062784"/>
        <c:axId val="790075296"/>
      </c:lineChart>
      <c:lineChart>
        <c:grouping val="standard"/>
        <c:varyColors val="0"/>
        <c:ser>
          <c:idx val="1"/>
          <c:order val="1"/>
          <c:tx>
            <c:strRef>
              <c:f>'Figure 3.A.11'!$D$1</c:f>
              <c:strCache>
                <c:ptCount val="1"/>
              </c:strCache>
            </c:strRef>
          </c:tx>
          <c:spPr>
            <a:ln w="19050" cap="rnd">
              <a:solidFill>
                <a:schemeClr val="accent1"/>
              </a:solidFill>
              <a:round/>
            </a:ln>
            <a:effectLst/>
          </c:spPr>
          <c:marker>
            <c:symbol val="none"/>
          </c:marker>
          <c:dLbls>
            <c:dLbl>
              <c:idx val="35"/>
              <c:layout>
                <c:manualLayout>
                  <c:x val="-6.1111111111111116E-2"/>
                  <c:y val="0.15573580533024334"/>
                </c:manualLayout>
              </c:layout>
              <c:tx>
                <c:rich>
                  <a:bodyPr/>
                  <a:lstStyle/>
                  <a:p>
                    <a:r>
                      <a:rPr lang="en-US"/>
                      <a:t>US</a:t>
                    </a:r>
                    <a:r>
                      <a:rPr lang="en-US" baseline="0"/>
                      <a:t> Oil Production Reaches New Highs</a:t>
                    </a:r>
                    <a:endParaRPr lang="en-US"/>
                  </a:p>
                </c:rich>
              </c:tx>
              <c:showLegendKey val="0"/>
              <c:showVal val="1"/>
              <c:showCatName val="0"/>
              <c:showSerName val="0"/>
              <c:showPercent val="0"/>
              <c:showBubbleSize val="0"/>
              <c:extLst>
                <c:ext xmlns:c15="http://schemas.microsoft.com/office/drawing/2012/chart" uri="{CE6537A1-D6FC-4f65-9D91-7224C49458BB}">
                  <c15:layout>
                    <c:manualLayout>
                      <c:w val="0.2341111111111111"/>
                      <c:h val="0.14739281575898031"/>
                    </c:manualLayout>
                  </c15:layout>
                  <c15:showDataLabelsRange val="0"/>
                </c:ext>
                <c:ext xmlns:c16="http://schemas.microsoft.com/office/drawing/2014/chart" uri="{C3380CC4-5D6E-409C-BE32-E72D297353CC}">
                  <c16:uniqueId val="{00000003-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3.A.11'!$B$2:$B$51</c:f>
              <c:numCache>
                <c:formatCode>0</c:formatCode>
                <c:ptCount val="50"/>
                <c:pt idx="5">
                  <c:v>2021</c:v>
                </c:pt>
                <c:pt idx="17">
                  <c:v>2022</c:v>
                </c:pt>
                <c:pt idx="29">
                  <c:v>2023</c:v>
                </c:pt>
                <c:pt idx="36">
                  <c:v>2024</c:v>
                </c:pt>
                <c:pt idx="48" formatCode="General">
                  <c:v>2025</c:v>
                </c:pt>
              </c:numCache>
            </c:numRef>
          </c:cat>
          <c:val>
            <c:numRef>
              <c:f>'Figure 3.A.11'!$D$2:$D$51</c:f>
              <c:numCache>
                <c:formatCode>General</c:formatCode>
                <c:ptCount val="50"/>
                <c:pt idx="35" formatCode="0">
                  <c:v>77.540952380952405</c:v>
                </c:pt>
                <c:pt idx="36" formatCode="0">
                  <c:v>79.11</c:v>
                </c:pt>
              </c:numCache>
            </c:numRef>
          </c:val>
          <c:smooth val="0"/>
          <c:extLst>
            <c:ext xmlns:c16="http://schemas.microsoft.com/office/drawing/2014/chart" uri="{C3380CC4-5D6E-409C-BE32-E72D297353CC}">
              <c16:uniqueId val="{00000001-2C32-4212-90B1-4FAC20D82D8C}"/>
            </c:ext>
          </c:extLst>
        </c:ser>
        <c:dLbls>
          <c:showLegendKey val="0"/>
          <c:showVal val="0"/>
          <c:showCatName val="0"/>
          <c:showSerName val="0"/>
          <c:showPercent val="0"/>
          <c:showBubbleSize val="0"/>
        </c:dLbls>
        <c:marker val="1"/>
        <c:smooth val="0"/>
        <c:axId val="790067680"/>
        <c:axId val="790069856"/>
      </c:lineChart>
      <c:catAx>
        <c:axId val="79006278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5296"/>
        <c:crosses val="autoZero"/>
        <c:auto val="1"/>
        <c:lblAlgn val="ctr"/>
        <c:lblOffset val="100"/>
        <c:noMultiLvlLbl val="0"/>
      </c:catAx>
      <c:valAx>
        <c:axId val="790075296"/>
        <c:scaling>
          <c:orientation val="minMax"/>
          <c:min val="4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2784"/>
        <c:crosses val="autoZero"/>
        <c:crossBetween val="between"/>
      </c:valAx>
      <c:valAx>
        <c:axId val="790069856"/>
        <c:scaling>
          <c:orientation val="minMax"/>
          <c:max val="13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7680"/>
        <c:crosses val="max"/>
        <c:crossBetween val="between"/>
      </c:valAx>
      <c:catAx>
        <c:axId val="790067680"/>
        <c:scaling>
          <c:orientation val="minMax"/>
        </c:scaling>
        <c:delete val="1"/>
        <c:axPos val="b"/>
        <c:numFmt formatCode="0" sourceLinked="1"/>
        <c:majorTickMark val="out"/>
        <c:minorTickMark val="none"/>
        <c:tickLblPos val="nextTo"/>
        <c:crossAx val="79006985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ayout>
        <c:manualLayout>
          <c:xMode val="edge"/>
          <c:yMode val="edge"/>
          <c:x val="0.10089107611548558"/>
          <c:y val="6.1741663735332054E-2"/>
          <c:w val="0.37877340332458442"/>
          <c:h val="7.1860658205673306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57761962084698E-2"/>
          <c:y val="2.7777777777777776E-2"/>
          <c:w val="0.86519782592405459"/>
          <c:h val="0.80122156605424322"/>
        </c:manualLayout>
      </c:layout>
      <c:lineChart>
        <c:grouping val="standard"/>
        <c:varyColors val="0"/>
        <c:ser>
          <c:idx val="0"/>
          <c:order val="0"/>
          <c:tx>
            <c:strRef>
              <c:f>'Figure 3.A.12'!$B$3</c:f>
              <c:strCache>
                <c:ptCount val="1"/>
                <c:pt idx="0">
                  <c:v>FAO</c:v>
                </c:pt>
              </c:strCache>
            </c:strRef>
          </c:tx>
          <c:spPr>
            <a:ln w="28575" cap="rnd">
              <a:solidFill>
                <a:schemeClr val="tx1"/>
              </a:solidFill>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3.A.12'!$B$4:$B$16</c:f>
              <c:numCache>
                <c:formatCode>0.0</c:formatCode>
                <c:ptCount val="13"/>
                <c:pt idx="0">
                  <c:v>100</c:v>
                </c:pt>
                <c:pt idx="1">
                  <c:v>101.27547996256416</c:v>
                </c:pt>
                <c:pt idx="2">
                  <c:v>101.53352634838042</c:v>
                </c:pt>
                <c:pt idx="3">
                  <c:v>102.58874577323735</c:v>
                </c:pt>
                <c:pt idx="4">
                  <c:v>103.0157510067865</c:v>
                </c:pt>
                <c:pt idx="5">
                  <c:v>102.92308956733036</c:v>
                </c:pt>
                <c:pt idx="6">
                  <c:v>103.59256208183224</c:v>
                </c:pt>
                <c:pt idx="7">
                  <c:v>106.08006954794909</c:v>
                </c:pt>
                <c:pt idx="8">
                  <c:v>108.08107634836787</c:v>
                </c:pt>
                <c:pt idx="9">
                  <c:v>108.73851975370368</c:v>
                </c:pt>
                <c:pt idx="10">
                  <c:v>108.48104577550153</c:v>
                </c:pt>
                <c:pt idx="11">
                  <c:v>104.61063906465428</c:v>
                </c:pt>
                <c:pt idx="12">
                  <c:v>106.29648475767283</c:v>
                </c:pt>
              </c:numCache>
            </c:numRef>
          </c:val>
          <c:smooth val="0"/>
          <c:extLst>
            <c:ext xmlns:c16="http://schemas.microsoft.com/office/drawing/2014/chart" uri="{C3380CC4-5D6E-409C-BE32-E72D297353CC}">
              <c16:uniqueId val="{00000000-CF2B-4071-8051-72FB08EEC18D}"/>
            </c:ext>
          </c:extLst>
        </c:ser>
        <c:ser>
          <c:idx val="1"/>
          <c:order val="1"/>
          <c:tx>
            <c:strRef>
              <c:f>'Figure 3.A.12'!$C$3</c:f>
              <c:strCache>
                <c:ptCount val="1"/>
                <c:pt idx="0">
                  <c:v>Meat</c:v>
                </c:pt>
              </c:strCache>
            </c:strRef>
          </c:tx>
          <c:spPr>
            <a:ln w="28575" cap="rnd">
              <a:solidFill>
                <a:srgbClr val="6393AE"/>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3.A.12'!$C$4:$C$16</c:f>
              <c:numCache>
                <c:formatCode>0.0</c:formatCode>
                <c:ptCount val="13"/>
                <c:pt idx="0">
                  <c:v>100</c:v>
                </c:pt>
                <c:pt idx="1">
                  <c:v>102.10998349078322</c:v>
                </c:pt>
                <c:pt idx="2">
                  <c:v>103.58519542628741</c:v>
                </c:pt>
                <c:pt idx="3">
                  <c:v>103.67492815995128</c:v>
                </c:pt>
                <c:pt idx="4">
                  <c:v>104.92483005260213</c:v>
                </c:pt>
                <c:pt idx="5">
                  <c:v>106.63313901818505</c:v>
                </c:pt>
                <c:pt idx="6">
                  <c:v>108.42640387269837</c:v>
                </c:pt>
                <c:pt idx="7">
                  <c:v>106.52953000362675</c:v>
                </c:pt>
                <c:pt idx="8">
                  <c:v>105.95049338116492</c:v>
                </c:pt>
                <c:pt idx="9">
                  <c:v>105.50655086814707</c:v>
                </c:pt>
                <c:pt idx="10">
                  <c:v>106.25602168419718</c:v>
                </c:pt>
                <c:pt idx="11">
                  <c:v>103.00803608310095</c:v>
                </c:pt>
                <c:pt idx="12">
                  <c:v>102.94046891764764</c:v>
                </c:pt>
              </c:numCache>
            </c:numRef>
          </c:val>
          <c:smooth val="0"/>
          <c:extLst>
            <c:ext xmlns:c16="http://schemas.microsoft.com/office/drawing/2014/chart" uri="{C3380CC4-5D6E-409C-BE32-E72D297353CC}">
              <c16:uniqueId val="{00000001-CF2B-4071-8051-72FB08EEC18D}"/>
            </c:ext>
          </c:extLst>
        </c:ser>
        <c:ser>
          <c:idx val="2"/>
          <c:order val="2"/>
          <c:tx>
            <c:strRef>
              <c:f>'Figure 3.A.12'!$D$3</c:f>
              <c:strCache>
                <c:ptCount val="1"/>
                <c:pt idx="0">
                  <c:v>Dairy</c:v>
                </c:pt>
              </c:strCache>
            </c:strRef>
          </c:tx>
          <c:spPr>
            <a:ln w="28575" cap="rnd">
              <a:solidFill>
                <a:srgbClr val="AAAAAA"/>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3.A.12'!$D$4:$D$16</c:f>
              <c:numCache>
                <c:formatCode>0.0</c:formatCode>
                <c:ptCount val="13"/>
                <c:pt idx="0">
                  <c:v>100</c:v>
                </c:pt>
                <c:pt idx="1">
                  <c:v>102.76952321822064</c:v>
                </c:pt>
                <c:pt idx="2">
                  <c:v>102.5431436622839</c:v>
                </c:pt>
                <c:pt idx="3">
                  <c:v>104.62396248073503</c:v>
                </c:pt>
                <c:pt idx="4">
                  <c:v>105.9337032855459</c:v>
                </c:pt>
                <c:pt idx="5">
                  <c:v>105.94272378642198</c:v>
                </c:pt>
                <c:pt idx="6">
                  <c:v>108.78182781953895</c:v>
                </c:pt>
                <c:pt idx="7">
                  <c:v>113.10946353691187</c:v>
                </c:pt>
                <c:pt idx="8">
                  <c:v>115.16920374082477</c:v>
                </c:pt>
                <c:pt idx="9">
                  <c:v>115.98402551844187</c:v>
                </c:pt>
                <c:pt idx="10">
                  <c:v>117.57523997362655</c:v>
                </c:pt>
                <c:pt idx="11">
                  <c:v>116.36406588873758</c:v>
                </c:pt>
                <c:pt idx="12">
                  <c:v>120.98674907253954</c:v>
                </c:pt>
              </c:numCache>
            </c:numRef>
          </c:val>
          <c:smooth val="0"/>
          <c:extLst>
            <c:ext xmlns:c16="http://schemas.microsoft.com/office/drawing/2014/chart" uri="{C3380CC4-5D6E-409C-BE32-E72D297353CC}">
              <c16:uniqueId val="{00000002-CF2B-4071-8051-72FB08EEC18D}"/>
            </c:ext>
          </c:extLst>
        </c:ser>
        <c:ser>
          <c:idx val="4"/>
          <c:order val="4"/>
          <c:tx>
            <c:strRef>
              <c:f>'Figure 3.A.12'!$F$3</c:f>
              <c:strCache>
                <c:ptCount val="1"/>
                <c:pt idx="0">
                  <c:v>Oils</c:v>
                </c:pt>
              </c:strCache>
            </c:strRef>
          </c:tx>
          <c:spPr>
            <a:ln w="28575" cap="rnd">
              <a:solidFill>
                <a:srgbClr val="86050C"/>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3.A.12'!$F$4:$F$16</c:f>
              <c:numCache>
                <c:formatCode>0.0</c:formatCode>
                <c:ptCount val="13"/>
                <c:pt idx="0">
                  <c:v>100</c:v>
                </c:pt>
                <c:pt idx="1">
                  <c:v>108.0143535840604</c:v>
                </c:pt>
                <c:pt idx="2">
                  <c:v>108.29543225580996</c:v>
                </c:pt>
                <c:pt idx="3">
                  <c:v>105.74980395520096</c:v>
                </c:pt>
                <c:pt idx="4">
                  <c:v>109.0505316635536</c:v>
                </c:pt>
                <c:pt idx="5">
                  <c:v>111.6891800110275</c:v>
                </c:pt>
                <c:pt idx="6">
                  <c:v>112.6188477641219</c:v>
                </c:pt>
                <c:pt idx="7">
                  <c:v>117.77925898191889</c:v>
                </c:pt>
                <c:pt idx="8">
                  <c:v>126.34614658796805</c:v>
                </c:pt>
                <c:pt idx="9">
                  <c:v>135.76695444876185</c:v>
                </c:pt>
                <c:pt idx="10">
                  <c:v>134.09351391254634</c:v>
                </c:pt>
                <c:pt idx="11">
                  <c:v>124.33626263475797</c:v>
                </c:pt>
                <c:pt idx="12">
                  <c:v>126.76403928262485</c:v>
                </c:pt>
              </c:numCache>
            </c:numRef>
          </c:val>
          <c:smooth val="0"/>
          <c:extLst>
            <c:ext xmlns:c16="http://schemas.microsoft.com/office/drawing/2014/chart" uri="{C3380CC4-5D6E-409C-BE32-E72D297353CC}">
              <c16:uniqueId val="{00000003-CF2B-4071-8051-72FB08EEC18D}"/>
            </c:ext>
          </c:extLst>
        </c:ser>
        <c:ser>
          <c:idx val="5"/>
          <c:order val="5"/>
          <c:tx>
            <c:strRef>
              <c:f>'Figure 3.A.12'!$G$3</c:f>
              <c:strCache>
                <c:ptCount val="1"/>
                <c:pt idx="0">
                  <c:v>Sugar</c:v>
                </c:pt>
              </c:strCache>
            </c:strRef>
          </c:tx>
          <c:spPr>
            <a:ln w="28575" cap="rnd">
              <a:solidFill>
                <a:srgbClr val="605E27"/>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3.A.12'!$G$4:$G$16</c:f>
              <c:numCache>
                <c:formatCode>0.0</c:formatCode>
                <c:ptCount val="13"/>
                <c:pt idx="0">
                  <c:v>100</c:v>
                </c:pt>
                <c:pt idx="1">
                  <c:v>94.734759671746801</c:v>
                </c:pt>
                <c:pt idx="2">
                  <c:v>89.94524672279654</c:v>
                </c:pt>
                <c:pt idx="3">
                  <c:v>83.189012043056579</c:v>
                </c:pt>
                <c:pt idx="4">
                  <c:v>84.792643610785447</c:v>
                </c:pt>
                <c:pt idx="5">
                  <c:v>84.916407564095991</c:v>
                </c:pt>
                <c:pt idx="6">
                  <c:v>80.886976446765402</c:v>
                </c:pt>
                <c:pt idx="7">
                  <c:v>89.689750460559324</c:v>
                </c:pt>
                <c:pt idx="8">
                  <c:v>92.040241602528098</c:v>
                </c:pt>
                <c:pt idx="9">
                  <c:v>89.81954446491369</c:v>
                </c:pt>
                <c:pt idx="10">
                  <c:v>84.738737229944675</c:v>
                </c:pt>
                <c:pt idx="11">
                  <c:v>77.581765929356621</c:v>
                </c:pt>
                <c:pt idx="12">
                  <c:v>82.701942680082382</c:v>
                </c:pt>
              </c:numCache>
            </c:numRef>
          </c:val>
          <c:smooth val="0"/>
          <c:extLs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790063328"/>
        <c:axId val="790072576"/>
      </c:lineChart>
      <c:lineChart>
        <c:grouping val="standard"/>
        <c:varyColors val="0"/>
        <c:ser>
          <c:idx val="3"/>
          <c:order val="3"/>
          <c:tx>
            <c:strRef>
              <c:f>'Figure 3.A.12'!$E$3</c:f>
              <c:strCache>
                <c:ptCount val="1"/>
                <c:pt idx="0">
                  <c:v>Cereals</c:v>
                </c:pt>
              </c:strCache>
            </c:strRef>
          </c:tx>
          <c:spPr>
            <a:ln w="28575" cap="rnd">
              <a:solidFill>
                <a:srgbClr val="D39C1F"/>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3.A.12'!$E$4:$E$16</c:f>
              <c:numCache>
                <c:formatCode>0.0</c:formatCode>
                <c:ptCount val="13"/>
                <c:pt idx="0">
                  <c:v>100</c:v>
                </c:pt>
                <c:pt idx="1">
                  <c:v>97.407675575572057</c:v>
                </c:pt>
                <c:pt idx="2">
                  <c:v>98.042675721957266</c:v>
                </c:pt>
                <c:pt idx="3">
                  <c:v>104.24300287519182</c:v>
                </c:pt>
                <c:pt idx="4">
                  <c:v>101.16010102362986</c:v>
                </c:pt>
                <c:pt idx="5">
                  <c:v>97.2228836285352</c:v>
                </c:pt>
                <c:pt idx="6">
                  <c:v>96.757742631545781</c:v>
                </c:pt>
                <c:pt idx="7">
                  <c:v>99.745312378460724</c:v>
                </c:pt>
                <c:pt idx="8">
                  <c:v>100.52930571874381</c:v>
                </c:pt>
                <c:pt idx="9">
                  <c:v>97.864700979498039</c:v>
                </c:pt>
                <c:pt idx="10">
                  <c:v>97.835714709738681</c:v>
                </c:pt>
                <c:pt idx="11">
                  <c:v>96.488085201022301</c:v>
                </c:pt>
                <c:pt idx="12">
                  <c:v>97.165254587688395</c:v>
                </c:pt>
              </c:numCache>
            </c:numRef>
          </c:val>
          <c:smooth val="0"/>
          <c:extLs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790070400"/>
        <c:axId val="790058976"/>
      </c:lineChart>
      <c:dateAx>
        <c:axId val="7900633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2576"/>
        <c:crosses val="autoZero"/>
        <c:auto val="1"/>
        <c:lblOffset val="100"/>
        <c:baseTimeUnit val="months"/>
      </c:dateAx>
      <c:valAx>
        <c:axId val="790072576"/>
        <c:scaling>
          <c:orientation val="minMax"/>
          <c:max val="140"/>
          <c:min val="6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3328"/>
        <c:crosses val="autoZero"/>
        <c:crossBetween val="between"/>
        <c:majorUnit val="5"/>
      </c:valAx>
      <c:valAx>
        <c:axId val="790058976"/>
        <c:scaling>
          <c:orientation val="minMax"/>
          <c:max val="140"/>
          <c:min val="6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0400"/>
        <c:crosses val="max"/>
        <c:crossBetween val="between"/>
        <c:majorUnit val="5"/>
      </c:valAx>
      <c:dateAx>
        <c:axId val="790070400"/>
        <c:scaling>
          <c:orientation val="minMax"/>
        </c:scaling>
        <c:delete val="1"/>
        <c:axPos val="b"/>
        <c:numFmt formatCode="m/d/yyyy" sourceLinked="1"/>
        <c:majorTickMark val="out"/>
        <c:minorTickMark val="none"/>
        <c:tickLblPos val="nextTo"/>
        <c:crossAx val="79005897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8.0697429119699071E-2"/>
          <c:y val="7.0852289297171189E-2"/>
          <c:w val="0.44878791716495442"/>
          <c:h val="0.1791477107028287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3.B.1'!$B$3:$M$3</c:f>
              <c:numCache>
                <c:formatCode>0.0</c:formatCode>
                <c:ptCount val="12"/>
                <c:pt idx="0">
                  <c:v>1.2631601374371932</c:v>
                </c:pt>
                <c:pt idx="1">
                  <c:v>-0.66580542166352952</c:v>
                </c:pt>
                <c:pt idx="2">
                  <c:v>1.965298177932445</c:v>
                </c:pt>
                <c:pt idx="3">
                  <c:v>0.76957785933949274</c:v>
                </c:pt>
                <c:pt idx="4">
                  <c:v>1.4970826376932371</c:v>
                </c:pt>
                <c:pt idx="5">
                  <c:v>1.7311751034753726</c:v>
                </c:pt>
                <c:pt idx="6">
                  <c:v>0.76171016087855259</c:v>
                </c:pt>
                <c:pt idx="7">
                  <c:v>0.85141480482398324</c:v>
                </c:pt>
                <c:pt idx="8">
                  <c:v>6.1748472942188014E-2</c:v>
                </c:pt>
                <c:pt idx="9">
                  <c:v>-0.68757578837389977</c:v>
                </c:pt>
                <c:pt idx="10">
                  <c:v>0.10348976097288801</c:v>
                </c:pt>
                <c:pt idx="11">
                  <c:v>-0.21773886633455539</c:v>
                </c:pt>
              </c:numCache>
            </c:numRef>
          </c:val>
          <c:extLs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3.B.1'!$B$4:$M$4</c:f>
              <c:numCache>
                <c:formatCode>0.0</c:formatCode>
                <c:ptCount val="12"/>
                <c:pt idx="0">
                  <c:v>-0.30452946656309909</c:v>
                </c:pt>
                <c:pt idx="1">
                  <c:v>-0.39571517372441201</c:v>
                </c:pt>
                <c:pt idx="2">
                  <c:v>-0.35607801140285711</c:v>
                </c:pt>
                <c:pt idx="3">
                  <c:v>-0.25781449740754225</c:v>
                </c:pt>
                <c:pt idx="4">
                  <c:v>0.14150892122262634</c:v>
                </c:pt>
                <c:pt idx="5">
                  <c:v>0.15022413290651987</c:v>
                </c:pt>
                <c:pt idx="6">
                  <c:v>0.63279010206065689</c:v>
                </c:pt>
                <c:pt idx="7">
                  <c:v>0.18568467078768328</c:v>
                </c:pt>
                <c:pt idx="8">
                  <c:v>0.17264334673844092</c:v>
                </c:pt>
                <c:pt idx="9">
                  <c:v>0.37443631806180588</c:v>
                </c:pt>
                <c:pt idx="10">
                  <c:v>-0.13722934898653077</c:v>
                </c:pt>
                <c:pt idx="11">
                  <c:v>6.8636048460726296E-2</c:v>
                </c:pt>
              </c:numCache>
            </c:numRef>
          </c:val>
          <c:extLs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3.B.1'!$B$5:$M$5</c:f>
              <c:numCache>
                <c:formatCode>0.0</c:formatCode>
                <c:ptCount val="12"/>
                <c:pt idx="0">
                  <c:v>0.6477300853375213</c:v>
                </c:pt>
                <c:pt idx="1">
                  <c:v>0.80251528432543484</c:v>
                </c:pt>
                <c:pt idx="2">
                  <c:v>2.1544567551685065</c:v>
                </c:pt>
                <c:pt idx="3">
                  <c:v>1.4770676257322641</c:v>
                </c:pt>
                <c:pt idx="4">
                  <c:v>0.53588398111154478</c:v>
                </c:pt>
                <c:pt idx="5">
                  <c:v>-0.64136575919538696</c:v>
                </c:pt>
                <c:pt idx="6">
                  <c:v>-0.8002188217077123</c:v>
                </c:pt>
                <c:pt idx="7">
                  <c:v>-0.44895466754171093</c:v>
                </c:pt>
                <c:pt idx="8">
                  <c:v>1.4378152972040563</c:v>
                </c:pt>
                <c:pt idx="9">
                  <c:v>0.76007698976970406</c:v>
                </c:pt>
                <c:pt idx="10">
                  <c:v>0.60309090265255549</c:v>
                </c:pt>
                <c:pt idx="11">
                  <c:v>-0.17955608108876445</c:v>
                </c:pt>
              </c:numCache>
            </c:numRef>
          </c:val>
          <c:extLs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3.B.1'!$B$6:$M$6</c:f>
              <c:numCache>
                <c:formatCode>0.0</c:formatCode>
                <c:ptCount val="12"/>
                <c:pt idx="0">
                  <c:v>0.36212330735777309</c:v>
                </c:pt>
                <c:pt idx="1">
                  <c:v>1.4022767100286695</c:v>
                </c:pt>
                <c:pt idx="2">
                  <c:v>1.3255683989954548</c:v>
                </c:pt>
                <c:pt idx="3">
                  <c:v>1.4826520058935779</c:v>
                </c:pt>
                <c:pt idx="4">
                  <c:v>0.55503831284735106</c:v>
                </c:pt>
                <c:pt idx="5">
                  <c:v>1.0870995582717689</c:v>
                </c:pt>
                <c:pt idx="6">
                  <c:v>1.2452830705397093</c:v>
                </c:pt>
                <c:pt idx="7">
                  <c:v>1.2657402044778858</c:v>
                </c:pt>
                <c:pt idx="8">
                  <c:v>0.51973632968765804</c:v>
                </c:pt>
                <c:pt idx="9">
                  <c:v>1.0485471273390345</c:v>
                </c:pt>
                <c:pt idx="10">
                  <c:v>1.0478913540676624</c:v>
                </c:pt>
                <c:pt idx="11">
                  <c:v>0.90425608134421376</c:v>
                </c:pt>
              </c:numCache>
            </c:numRef>
          </c:val>
          <c:extLs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3.B.1'!$B$7:$M$7</c:f>
              <c:numCache>
                <c:formatCode>0.0</c:formatCode>
                <c:ptCount val="12"/>
                <c:pt idx="0">
                  <c:v>7.1227001967389079</c:v>
                </c:pt>
                <c:pt idx="1">
                  <c:v>11.771010278412174</c:v>
                </c:pt>
                <c:pt idx="2">
                  <c:v>9.4688151598000836</c:v>
                </c:pt>
                <c:pt idx="3">
                  <c:v>9.2304251847568253</c:v>
                </c:pt>
                <c:pt idx="4">
                  <c:v>9.0953753635682268</c:v>
                </c:pt>
                <c:pt idx="5">
                  <c:v>7.0012248523520331</c:v>
                </c:pt>
                <c:pt idx="6">
                  <c:v>5.5970006715972049</c:v>
                </c:pt>
                <c:pt idx="7">
                  <c:v>4.5637046539705395</c:v>
                </c:pt>
                <c:pt idx="8">
                  <c:v>5.741296907034247</c:v>
                </c:pt>
                <c:pt idx="9">
                  <c:v>5.7932318422017905</c:v>
                </c:pt>
                <c:pt idx="10">
                  <c:v>5.1076621981771888</c:v>
                </c:pt>
                <c:pt idx="11">
                  <c:v>3.1416205861900188</c:v>
                </c:pt>
              </c:numCache>
            </c:numRef>
          </c:val>
          <c:extLs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790071488"/>
        <c:axId val="790070944"/>
      </c:barChart>
      <c:lineChart>
        <c:grouping val="standard"/>
        <c:varyColors val="0"/>
        <c:ser>
          <c:idx val="0"/>
          <c:order val="0"/>
          <c:tx>
            <c:strRef>
              <c:f>'Figure 3.B.1'!$A$2</c:f>
              <c:strCache>
                <c:ptCount val="1"/>
                <c:pt idx="0">
                  <c:v>GDP</c:v>
                </c:pt>
              </c:strCache>
            </c:strRef>
          </c:tx>
          <c:spPr>
            <a:ln w="28575" cap="rnd">
              <a:solidFill>
                <a:schemeClr val="accent1"/>
              </a:solidFill>
              <a:round/>
            </a:ln>
            <a:effectLst/>
          </c:spPr>
          <c:marker>
            <c:symbol val="none"/>
          </c:marker>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3.B.1'!$B$2:$M$2</c:f>
              <c:numCache>
                <c:formatCode>0.0</c:formatCode>
                <c:ptCount val="12"/>
                <c:pt idx="0">
                  <c:v>9.0911842603082818</c:v>
                </c:pt>
                <c:pt idx="1">
                  <c:v>12.914281677378341</c:v>
                </c:pt>
                <c:pt idx="2">
                  <c:v>14.558060480493637</c:v>
                </c:pt>
                <c:pt idx="3">
                  <c:v>12.701908178314625</c:v>
                </c:pt>
                <c:pt idx="4">
                  <c:v>11.824889216442998</c:v>
                </c:pt>
                <c:pt idx="5">
                  <c:v>9.3283578878102986</c:v>
                </c:pt>
                <c:pt idx="6">
                  <c:v>7.4365651833684154</c:v>
                </c:pt>
                <c:pt idx="7">
                  <c:v>6.4175896665183814</c:v>
                </c:pt>
                <c:pt idx="8">
                  <c:v>7.9332403536065783</c:v>
                </c:pt>
                <c:pt idx="9">
                  <c:v>7.2887164889984462</c:v>
                </c:pt>
                <c:pt idx="10">
                  <c:v>6.0692200861420105</c:v>
                </c:pt>
                <c:pt idx="11">
                  <c:v>3.7172177685716292</c:v>
                </c:pt>
              </c:numCache>
            </c:numRef>
          </c:val>
          <c:smooth val="0"/>
          <c:extLs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790064960"/>
        <c:axId val="790073120"/>
      </c:lineChart>
      <c:catAx>
        <c:axId val="7900714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0944"/>
        <c:crosses val="autoZero"/>
        <c:auto val="1"/>
        <c:lblAlgn val="ctr"/>
        <c:lblOffset val="100"/>
        <c:noMultiLvlLbl val="0"/>
      </c:catAx>
      <c:valAx>
        <c:axId val="790070944"/>
        <c:scaling>
          <c:orientation val="minMax"/>
          <c:max val="16"/>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1488"/>
        <c:crosses val="autoZero"/>
        <c:crossBetween val="between"/>
        <c:majorUnit val="2"/>
      </c:valAx>
      <c:valAx>
        <c:axId val="790073120"/>
        <c:scaling>
          <c:orientation val="minMax"/>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4960"/>
        <c:crosses val="max"/>
        <c:crossBetween val="between"/>
      </c:valAx>
      <c:catAx>
        <c:axId val="790064960"/>
        <c:scaling>
          <c:orientation val="minMax"/>
        </c:scaling>
        <c:delete val="1"/>
        <c:axPos val="b"/>
        <c:numFmt formatCode="General" sourceLinked="1"/>
        <c:majorTickMark val="out"/>
        <c:minorTickMark val="none"/>
        <c:tickLblPos val="nextTo"/>
        <c:crossAx val="7900731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022932226740007E-2"/>
          <c:y val="1.9981408573928262E-2"/>
          <c:w val="0.8513056935262634"/>
          <c:h val="0.80713983668708078"/>
        </c:manualLayout>
      </c:layout>
      <c:barChart>
        <c:barDir val="col"/>
        <c:grouping val="clustered"/>
        <c:varyColors val="0"/>
        <c:ser>
          <c:idx val="0"/>
          <c:order val="0"/>
          <c:tx>
            <c:strRef>
              <c:f>'Figure 3.B.2'!$C$1</c:f>
              <c:strCache>
                <c:ptCount val="1"/>
                <c:pt idx="0">
                  <c:v>Difference Y-o-Y(LHS)</c:v>
                </c:pt>
              </c:strCache>
            </c:strRef>
          </c:tx>
          <c:spPr>
            <a:solidFill>
              <a:srgbClr val="D39C1F"/>
            </a:solidFill>
            <a:ln>
              <a:noFill/>
            </a:ln>
            <a:effectLst/>
          </c:spPr>
          <c:invertIfNegative val="0"/>
          <c:cat>
            <c:numRef>
              <c:f>'Figure 3.B.2'!$A$74:$A$87</c:f>
              <c:numCache>
                <c:formatCode>yyyy\-mm</c:formatCode>
                <c:ptCount val="14"/>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numCache>
            </c:numRef>
          </c:cat>
          <c:val>
            <c:numRef>
              <c:f>'Figure 3.B.2'!$C$74:$C$87</c:f>
              <c:numCache>
                <c:formatCode>General</c:formatCode>
                <c:ptCount val="14"/>
                <c:pt idx="0">
                  <c:v>-5156</c:v>
                </c:pt>
                <c:pt idx="1">
                  <c:v>-3347</c:v>
                </c:pt>
                <c:pt idx="2">
                  <c:v>-5703</c:v>
                </c:pt>
                <c:pt idx="3">
                  <c:v>-15669</c:v>
                </c:pt>
                <c:pt idx="4">
                  <c:v>-9335</c:v>
                </c:pt>
                <c:pt idx="5">
                  <c:v>-18441</c:v>
                </c:pt>
                <c:pt idx="6">
                  <c:v>-18103</c:v>
                </c:pt>
                <c:pt idx="7">
                  <c:v>-27567</c:v>
                </c:pt>
                <c:pt idx="8">
                  <c:v>-24057</c:v>
                </c:pt>
                <c:pt idx="9">
                  <c:v>8414</c:v>
                </c:pt>
                <c:pt idx="10">
                  <c:v>3057</c:v>
                </c:pt>
                <c:pt idx="11">
                  <c:v>-2561</c:v>
                </c:pt>
                <c:pt idx="12">
                  <c:v>-14837</c:v>
                </c:pt>
                <c:pt idx="13" formatCode="0">
                  <c:v>-9869</c:v>
                </c:pt>
              </c:numCache>
            </c:numRef>
          </c:val>
          <c:extLst>
            <c:ext xmlns:c16="http://schemas.microsoft.com/office/drawing/2014/chart" uri="{C3380CC4-5D6E-409C-BE32-E72D297353CC}">
              <c16:uniqueId val="{00000001-EC3E-4EB4-BE24-EC301E8A817E}"/>
            </c:ext>
          </c:extLst>
        </c:ser>
        <c:dLbls>
          <c:showLegendKey val="0"/>
          <c:showVal val="0"/>
          <c:showCatName val="0"/>
          <c:showSerName val="0"/>
          <c:showPercent val="0"/>
          <c:showBubbleSize val="0"/>
        </c:dLbls>
        <c:gapWidth val="150"/>
        <c:axId val="790080192"/>
        <c:axId val="790073664"/>
      </c:barChart>
      <c:lineChart>
        <c:grouping val="standard"/>
        <c:varyColors val="0"/>
        <c:ser>
          <c:idx val="1"/>
          <c:order val="1"/>
          <c:tx>
            <c:strRef>
              <c:f>'Figure 3.B.2'!$D$1</c:f>
              <c:strCache>
                <c:ptCount val="1"/>
                <c:pt idx="0">
                  <c:v>YoY growrh(RHS)</c:v>
                </c:pt>
              </c:strCache>
            </c:strRef>
          </c:tx>
          <c:spPr>
            <a:ln w="28575" cap="rnd">
              <a:solidFill>
                <a:srgbClr val="00163B"/>
              </a:solidFill>
              <a:round/>
            </a:ln>
            <a:effectLst/>
          </c:spPr>
          <c:marker>
            <c:symbol val="none"/>
          </c:marker>
          <c:cat>
            <c:numRef>
              <c:f>'Figure 3.B.2'!$A$74:$A$87</c:f>
              <c:numCache>
                <c:formatCode>yyyy\-mm</c:formatCode>
                <c:ptCount val="14"/>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numCache>
            </c:numRef>
          </c:cat>
          <c:val>
            <c:numRef>
              <c:f>'Figure 3.B.2'!$D$74:$D$87</c:f>
              <c:numCache>
                <c:formatCode>0.0</c:formatCode>
                <c:ptCount val="14"/>
                <c:pt idx="0">
                  <c:v>-3.2331086377175069</c:v>
                </c:pt>
                <c:pt idx="1">
                  <c:v>-2.5630226360768233</c:v>
                </c:pt>
                <c:pt idx="2">
                  <c:v>-3.5662026788729264</c:v>
                </c:pt>
                <c:pt idx="3">
                  <c:v>-8.7224934451872969</c:v>
                </c:pt>
                <c:pt idx="4">
                  <c:v>-5.2924301523947719</c:v>
                </c:pt>
                <c:pt idx="5">
                  <c:v>-9.2594359280775649</c:v>
                </c:pt>
                <c:pt idx="6">
                  <c:v>-7.079614870202505</c:v>
                </c:pt>
                <c:pt idx="7">
                  <c:v>-8.3921384777433445</c:v>
                </c:pt>
                <c:pt idx="8">
                  <c:v>-9.2307515213837803</c:v>
                </c:pt>
                <c:pt idx="9">
                  <c:v>4.3061270445658977</c:v>
                </c:pt>
                <c:pt idx="10">
                  <c:v>2.04</c:v>
                </c:pt>
                <c:pt idx="11">
                  <c:v>-1.93</c:v>
                </c:pt>
                <c:pt idx="12">
                  <c:v>-9.61</c:v>
                </c:pt>
                <c:pt idx="13">
                  <c:v>-7.8</c:v>
                </c:pt>
              </c:numCache>
            </c:numRef>
          </c:val>
          <c:smooth val="0"/>
          <c:extLst>
            <c:ext xmlns:c16="http://schemas.microsoft.com/office/drawing/2014/chart" uri="{C3380CC4-5D6E-409C-BE32-E72D297353CC}">
              <c16:uniqueId val="{00000003-EC3E-4EB4-BE24-EC301E8A817E}"/>
            </c:ext>
          </c:extLst>
        </c:ser>
        <c:dLbls>
          <c:showLegendKey val="0"/>
          <c:showVal val="0"/>
          <c:showCatName val="0"/>
          <c:showSerName val="0"/>
          <c:showPercent val="0"/>
          <c:showBubbleSize val="0"/>
        </c:dLbls>
        <c:marker val="1"/>
        <c:smooth val="0"/>
        <c:axId val="790076384"/>
        <c:axId val="790075840"/>
      </c:lineChart>
      <c:dateAx>
        <c:axId val="790080192"/>
        <c:scaling>
          <c:orientation val="minMax"/>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3664"/>
        <c:crosses val="autoZero"/>
        <c:auto val="1"/>
        <c:lblOffset val="100"/>
        <c:baseTimeUnit val="months"/>
        <c:majorUnit val="1"/>
        <c:majorTimeUnit val="months"/>
      </c:dateAx>
      <c:valAx>
        <c:axId val="790073664"/>
        <c:scaling>
          <c:orientation val="minMax"/>
        </c:scaling>
        <c:delete val="0"/>
        <c:axPos val="l"/>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r>
                  <a:rPr lang="en-US"/>
                  <a:t>in thousands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0192"/>
        <c:crosses val="autoZero"/>
        <c:crossBetween val="between"/>
        <c:dispUnits>
          <c:builtInUnit val="thousands"/>
        </c:dispUnits>
      </c:valAx>
      <c:valAx>
        <c:axId val="790075840"/>
        <c:scaling>
          <c:orientation val="minMax"/>
          <c:max val="5"/>
          <c:min val="-10"/>
        </c:scaling>
        <c:delete val="0"/>
        <c:axPos val="r"/>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r>
                  <a:rPr lang="en-US"/>
                  <a: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6384"/>
        <c:crosses val="max"/>
        <c:crossBetween val="between"/>
        <c:majorUnit val="2"/>
      </c:valAx>
      <c:dateAx>
        <c:axId val="790076384"/>
        <c:scaling>
          <c:orientation val="minMax"/>
        </c:scaling>
        <c:delete val="1"/>
        <c:axPos val="b"/>
        <c:numFmt formatCode="yyyy\-mm" sourceLinked="1"/>
        <c:majorTickMark val="out"/>
        <c:minorTickMark val="none"/>
        <c:tickLblPos val="nextTo"/>
        <c:crossAx val="790075840"/>
        <c:crosses val="autoZero"/>
        <c:auto val="1"/>
        <c:lblOffset val="100"/>
        <c:baseTimeUnit val="months"/>
        <c:majorUnit val="1"/>
        <c:minorUnit val="1"/>
      </c:dateAx>
      <c:spPr>
        <a:noFill/>
        <a:ln>
          <a:noFill/>
        </a:ln>
        <a:effectLst/>
      </c:spPr>
    </c:plotArea>
    <c:legend>
      <c:legendPos val="t"/>
      <c:legendEntry>
        <c:idx val="0"/>
        <c:txPr>
          <a:bodyPr rot="0" spcFirstLastPara="1" vertOverflow="ellipsis" vert="horz" wrap="square" anchor="ctr" anchorCtr="1"/>
          <a:lstStyle/>
          <a:p>
            <a:pPr>
              <a:defRPr sz="9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8.5337060645674326E-2"/>
          <c:y val="3.4584863630339552E-2"/>
          <c:w val="0.44849212658773996"/>
          <c:h val="0.1217847120984086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900">
          <a:latin typeface="Mardoto" panose="00000500000000000000" pitchFamily="2"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3.B.3'!$C$2</c:f>
              <c:strCache>
                <c:ptCount val="1"/>
                <c:pt idx="0">
                  <c:v>Lower</c:v>
                </c:pt>
              </c:strCache>
            </c:strRef>
          </c:tx>
          <c:spPr>
            <a:noFill/>
            <a:ln>
              <a:noFill/>
            </a:ln>
            <a:effectLst/>
          </c:spPr>
          <c:cat>
            <c:strRef>
              <c:f>'Figure 3.B.3'!$A$3:$A$35</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3.B.3'!$C$3:$C$35</c:f>
              <c:numCache>
                <c:formatCode>0.0</c:formatCode>
                <c:ptCount val="33"/>
                <c:pt idx="0">
                  <c:v>-5.86238803</c:v>
                </c:pt>
                <c:pt idx="1">
                  <c:v>-4.06279243</c:v>
                </c:pt>
                <c:pt idx="2">
                  <c:v>0.13394349999999999</c:v>
                </c:pt>
                <c:pt idx="3">
                  <c:v>-1.399864276</c:v>
                </c:pt>
                <c:pt idx="4">
                  <c:v>-3.8338707799999998</c:v>
                </c:pt>
                <c:pt idx="5">
                  <c:v>-3.3552427800000002</c:v>
                </c:pt>
                <c:pt idx="6">
                  <c:v>-2.897086614</c:v>
                </c:pt>
                <c:pt idx="7">
                  <c:v>-4.4088024199999998</c:v>
                </c:pt>
                <c:pt idx="8">
                  <c:v>-7.54395214</c:v>
                </c:pt>
                <c:pt idx="9">
                  <c:v>-5.3623572399999997</c:v>
                </c:pt>
                <c:pt idx="10">
                  <c:v>-2.8394275269999998</c:v>
                </c:pt>
                <c:pt idx="11">
                  <c:v>-2.3416486949999999</c:v>
                </c:pt>
                <c:pt idx="12">
                  <c:v>-6.4488735200000002</c:v>
                </c:pt>
                <c:pt idx="13">
                  <c:v>-6.8653072499999999</c:v>
                </c:pt>
                <c:pt idx="14">
                  <c:v>-2.9887188889999998</c:v>
                </c:pt>
                <c:pt idx="15">
                  <c:v>-4.3038959500000002</c:v>
                </c:pt>
                <c:pt idx="16">
                  <c:v>5.6353859999999999E-2</c:v>
                </c:pt>
                <c:pt idx="17">
                  <c:v>3.4852969100000002</c:v>
                </c:pt>
                <c:pt idx="18">
                  <c:v>2.53427706</c:v>
                </c:pt>
                <c:pt idx="19">
                  <c:v>0.75827529999999999</c:v>
                </c:pt>
                <c:pt idx="20">
                  <c:v>3.0842098</c:v>
                </c:pt>
                <c:pt idx="21">
                  <c:v>4.5456096700000002</c:v>
                </c:pt>
                <c:pt idx="22">
                  <c:v>5.0066297799999999</c:v>
                </c:pt>
                <c:pt idx="23">
                  <c:v>5.0770323900000003</c:v>
                </c:pt>
                <c:pt idx="24">
                  <c:v>3.5887623099999999</c:v>
                </c:pt>
                <c:pt idx="25">
                  <c:v>0.90110497000000001</c:v>
                </c:pt>
                <c:pt idx="26">
                  <c:v>0.60567813000000004</c:v>
                </c:pt>
                <c:pt idx="27">
                  <c:v>-0.88744621999999995</c:v>
                </c:pt>
                <c:pt idx="28">
                  <c:v>-1</c:v>
                </c:pt>
                <c:pt idx="29">
                  <c:v>-1.5</c:v>
                </c:pt>
                <c:pt idx="30">
                  <c:v>-1.65</c:v>
                </c:pt>
                <c:pt idx="31">
                  <c:v>-1.7</c:v>
                </c:pt>
                <c:pt idx="32">
                  <c:v>-1.7</c:v>
                </c:pt>
              </c:numCache>
            </c:numRef>
          </c:val>
          <c:extLst>
            <c:ext xmlns:c16="http://schemas.microsoft.com/office/drawing/2014/chart" uri="{C3380CC4-5D6E-409C-BE32-E72D297353CC}">
              <c16:uniqueId val="{00000000-5E5D-4D42-A908-D0A60FA70373}"/>
            </c:ext>
          </c:extLst>
        </c:ser>
        <c:ser>
          <c:idx val="2"/>
          <c:order val="2"/>
          <c:tx>
            <c:strRef>
              <c:f>'Figure 3.B.3'!$D$2</c:f>
              <c:strCache>
                <c:ptCount val="1"/>
                <c:pt idx="0">
                  <c:v>Upper</c:v>
                </c:pt>
              </c:strCache>
            </c:strRef>
          </c:tx>
          <c:spPr>
            <a:solidFill>
              <a:schemeClr val="accent4">
                <a:alpha val="10000"/>
              </a:schemeClr>
            </a:solidFill>
            <a:ln>
              <a:noFill/>
            </a:ln>
            <a:effectLst/>
          </c:spPr>
          <c:cat>
            <c:strRef>
              <c:f>'Figure 3.B.3'!$A$3:$A$35</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3.B.3'!$D$3:$D$35</c:f>
              <c:numCache>
                <c:formatCode>0</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extLs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790081824"/>
        <c:axId val="790088896"/>
      </c:areaChart>
      <c:lineChart>
        <c:grouping val="standard"/>
        <c:varyColors val="0"/>
        <c:ser>
          <c:idx val="0"/>
          <c:order val="0"/>
          <c:tx>
            <c:strRef>
              <c:f>'Figure 3.B.3'!$B$2</c:f>
              <c:strCache>
                <c:ptCount val="1"/>
                <c:pt idx="0">
                  <c:v>Output Gap</c:v>
                </c:pt>
              </c:strCache>
            </c:strRef>
          </c:tx>
          <c:spPr>
            <a:ln w="28575" cap="rnd">
              <a:solidFill>
                <a:schemeClr val="accent4"/>
              </a:solidFill>
              <a:round/>
            </a:ln>
            <a:effectLst/>
          </c:spPr>
          <c:marker>
            <c:symbol val="none"/>
          </c:marker>
          <c:cat>
            <c:strRef>
              <c:f>'Figure 3.B.3'!$A$3:$A$35</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3.B.3'!$B$3:$B$35</c:f>
              <c:numCache>
                <c:formatCode>0.0</c:formatCode>
                <c:ptCount val="33"/>
                <c:pt idx="0">
                  <c:v>-3.86238803</c:v>
                </c:pt>
                <c:pt idx="1">
                  <c:v>-2.06279243</c:v>
                </c:pt>
                <c:pt idx="2">
                  <c:v>2.1339435</c:v>
                </c:pt>
                <c:pt idx="3">
                  <c:v>0.60013572400000004</c:v>
                </c:pt>
                <c:pt idx="4">
                  <c:v>-1.83387078</c:v>
                </c:pt>
                <c:pt idx="5">
                  <c:v>-1.35524278</c:v>
                </c:pt>
                <c:pt idx="6">
                  <c:v>-0.897086614</c:v>
                </c:pt>
                <c:pt idx="7">
                  <c:v>-2.4088024200000002</c:v>
                </c:pt>
                <c:pt idx="8">
                  <c:v>-5.54395214</c:v>
                </c:pt>
                <c:pt idx="9">
                  <c:v>-3.3623572400000001</c:v>
                </c:pt>
                <c:pt idx="10">
                  <c:v>-0.83942752700000001</c:v>
                </c:pt>
                <c:pt idx="11">
                  <c:v>-0.341648695</c:v>
                </c:pt>
                <c:pt idx="12">
                  <c:v>-4.4488735200000002</c:v>
                </c:pt>
                <c:pt idx="13">
                  <c:v>-4.8653072499999999</c:v>
                </c:pt>
                <c:pt idx="14">
                  <c:v>-0.98871888900000005</c:v>
                </c:pt>
                <c:pt idx="15">
                  <c:v>-2.3038959499999998</c:v>
                </c:pt>
                <c:pt idx="16">
                  <c:v>2.0563538600000002</c:v>
                </c:pt>
                <c:pt idx="17">
                  <c:v>5.4852969099999997</c:v>
                </c:pt>
                <c:pt idx="18">
                  <c:v>4.53427706</c:v>
                </c:pt>
                <c:pt idx="19">
                  <c:v>2.7582753000000002</c:v>
                </c:pt>
                <c:pt idx="20">
                  <c:v>5.0842098</c:v>
                </c:pt>
                <c:pt idx="21">
                  <c:v>6.5456096700000002</c:v>
                </c:pt>
                <c:pt idx="22">
                  <c:v>7.0066297799999999</c:v>
                </c:pt>
                <c:pt idx="23">
                  <c:v>7.0770323900000003</c:v>
                </c:pt>
                <c:pt idx="24">
                  <c:v>5.5887623099999999</c:v>
                </c:pt>
                <c:pt idx="25">
                  <c:v>2.90110497</c:v>
                </c:pt>
                <c:pt idx="26">
                  <c:v>2.6056781299999998</c:v>
                </c:pt>
                <c:pt idx="27">
                  <c:v>1.11255378</c:v>
                </c:pt>
                <c:pt idx="28">
                  <c:v>1</c:v>
                </c:pt>
                <c:pt idx="29">
                  <c:v>0.5</c:v>
                </c:pt>
                <c:pt idx="30">
                  <c:v>0.35</c:v>
                </c:pt>
                <c:pt idx="31">
                  <c:v>0.3</c:v>
                </c:pt>
                <c:pt idx="32">
                  <c:v>0.15</c:v>
                </c:pt>
              </c:numCache>
            </c:numRef>
          </c:val>
          <c:smooth val="0"/>
          <c:extLs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790063872"/>
        <c:axId val="790085088"/>
      </c:lineChart>
      <c:catAx>
        <c:axId val="790063872"/>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5088"/>
        <c:crosses val="autoZero"/>
        <c:auto val="1"/>
        <c:lblAlgn val="ctr"/>
        <c:lblOffset val="100"/>
        <c:noMultiLvlLbl val="0"/>
      </c:catAx>
      <c:valAx>
        <c:axId val="790085088"/>
        <c:scaling>
          <c:orientation val="minMax"/>
          <c:max val="1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3872"/>
        <c:crosses val="autoZero"/>
        <c:crossBetween val="between"/>
        <c:majorUnit val="5"/>
      </c:valAx>
      <c:valAx>
        <c:axId val="790088896"/>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1824"/>
        <c:crosses val="max"/>
        <c:crossBetween val="between"/>
        <c:majorUnit val="5"/>
      </c:valAx>
      <c:catAx>
        <c:axId val="790081824"/>
        <c:scaling>
          <c:orientation val="minMax"/>
        </c:scaling>
        <c:delete val="1"/>
        <c:axPos val="b"/>
        <c:numFmt formatCode="General" sourceLinked="1"/>
        <c:majorTickMark val="out"/>
        <c:minorTickMark val="none"/>
        <c:tickLblPos val="nextTo"/>
        <c:crossAx val="790088896"/>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3.B.4'!$A$3</c:f>
              <c:strCache>
                <c:ptCount val="1"/>
                <c:pt idx="0">
                  <c:v>Private Consumption</c:v>
                </c:pt>
              </c:strCache>
            </c:strRef>
          </c:tx>
          <c:spPr>
            <a:solidFill>
              <a:schemeClr val="accent2"/>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3.B.4'!$B$3:$M$3</c:f>
              <c:numCache>
                <c:formatCode>0.0</c:formatCode>
                <c:ptCount val="12"/>
                <c:pt idx="0">
                  <c:v>5.6609213178233677</c:v>
                </c:pt>
                <c:pt idx="1">
                  <c:v>6.5634281838240334</c:v>
                </c:pt>
                <c:pt idx="2">
                  <c:v>7.4745048764387088</c:v>
                </c:pt>
                <c:pt idx="3">
                  <c:v>-1.9151068140377911</c:v>
                </c:pt>
                <c:pt idx="4">
                  <c:v>4.2127741462739348</c:v>
                </c:pt>
                <c:pt idx="5">
                  <c:v>6.1803113228249114</c:v>
                </c:pt>
                <c:pt idx="6">
                  <c:v>1.875041985579849</c:v>
                </c:pt>
                <c:pt idx="7">
                  <c:v>3.2985507225022719</c:v>
                </c:pt>
                <c:pt idx="8">
                  <c:v>5.1243507904677763</c:v>
                </c:pt>
                <c:pt idx="9">
                  <c:v>2.6295041508063464</c:v>
                </c:pt>
                <c:pt idx="10">
                  <c:v>5.9619484590411629</c:v>
                </c:pt>
                <c:pt idx="11">
                  <c:v>3.8166898744824191</c:v>
                </c:pt>
              </c:numCache>
            </c:numRef>
          </c:val>
          <c:extLst>
            <c:ext xmlns:c16="http://schemas.microsoft.com/office/drawing/2014/chart" uri="{C3380CC4-5D6E-409C-BE32-E72D297353CC}">
              <c16:uniqueId val="{00000001-01E7-4480-A9E2-C128EB5944ED}"/>
            </c:ext>
          </c:extLst>
        </c:ser>
        <c:ser>
          <c:idx val="2"/>
          <c:order val="2"/>
          <c:tx>
            <c:strRef>
              <c:f>'Figure 3.B.4'!$A$4</c:f>
              <c:strCache>
                <c:ptCount val="1"/>
                <c:pt idx="0">
                  <c:v>Public consumption</c:v>
                </c:pt>
              </c:strCache>
            </c:strRef>
          </c:tx>
          <c:spPr>
            <a:solidFill>
              <a:schemeClr val="accent4"/>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3.B.4'!$B$4:$M$4</c:f>
              <c:numCache>
                <c:formatCode>0.0</c:formatCode>
                <c:ptCount val="12"/>
                <c:pt idx="0">
                  <c:v>-2.4748190839633915</c:v>
                </c:pt>
                <c:pt idx="1">
                  <c:v>-0.54627756882304346</c:v>
                </c:pt>
                <c:pt idx="2">
                  <c:v>-0.45264615366973354</c:v>
                </c:pt>
                <c:pt idx="3">
                  <c:v>1.3591801048174674</c:v>
                </c:pt>
                <c:pt idx="4">
                  <c:v>2.4344954989409144</c:v>
                </c:pt>
                <c:pt idx="5">
                  <c:v>3.3795001201326054</c:v>
                </c:pt>
                <c:pt idx="6">
                  <c:v>3.9284508054773362</c:v>
                </c:pt>
                <c:pt idx="7">
                  <c:v>3.1494474167890885</c:v>
                </c:pt>
                <c:pt idx="8">
                  <c:v>-1.3639122843280032</c:v>
                </c:pt>
                <c:pt idx="9">
                  <c:v>-2.3079292238211715</c:v>
                </c:pt>
                <c:pt idx="10">
                  <c:v>-3.4722219619338941</c:v>
                </c:pt>
                <c:pt idx="11">
                  <c:v>-4.3803636100858734</c:v>
                </c:pt>
              </c:numCache>
            </c:numRef>
          </c:val>
          <c:extLst>
            <c:ext xmlns:c16="http://schemas.microsoft.com/office/drawing/2014/chart" uri="{C3380CC4-5D6E-409C-BE32-E72D297353CC}">
              <c16:uniqueId val="{00000002-01E7-4480-A9E2-C128EB5944ED}"/>
            </c:ext>
          </c:extLst>
        </c:ser>
        <c:ser>
          <c:idx val="3"/>
          <c:order val="3"/>
          <c:tx>
            <c:strRef>
              <c:f>'Figure 3.B.4'!$A$5</c:f>
              <c:strCache>
                <c:ptCount val="1"/>
                <c:pt idx="0">
                  <c:v>Fixed Assets</c:v>
                </c:pt>
              </c:strCache>
            </c:strRef>
          </c:tx>
          <c:spPr>
            <a:solidFill>
              <a:srgbClr val="6393AE"/>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3.B.4'!$B$5:$M$5</c:f>
              <c:numCache>
                <c:formatCode>0.0</c:formatCode>
                <c:ptCount val="12"/>
                <c:pt idx="0">
                  <c:v>2.0848161521268844</c:v>
                </c:pt>
                <c:pt idx="1">
                  <c:v>4.975387473733055</c:v>
                </c:pt>
                <c:pt idx="2">
                  <c:v>1.3123775220545553</c:v>
                </c:pt>
                <c:pt idx="3">
                  <c:v>3.5184296486056414</c:v>
                </c:pt>
                <c:pt idx="4">
                  <c:v>1.3748405178968301</c:v>
                </c:pt>
                <c:pt idx="5">
                  <c:v>2.9212072978284511</c:v>
                </c:pt>
                <c:pt idx="6">
                  <c:v>1.981539033949703</c:v>
                </c:pt>
                <c:pt idx="7">
                  <c:v>2.1474688228324541</c:v>
                </c:pt>
                <c:pt idx="8">
                  <c:v>0.9390323713583667</c:v>
                </c:pt>
                <c:pt idx="9">
                  <c:v>2.8336261889522105</c:v>
                </c:pt>
                <c:pt idx="10">
                  <c:v>2.9748530686363197</c:v>
                </c:pt>
                <c:pt idx="11">
                  <c:v>2.1568928102668865</c:v>
                </c:pt>
              </c:numCache>
            </c:numRef>
          </c:val>
          <c:extLst>
            <c:ext xmlns:c16="http://schemas.microsoft.com/office/drawing/2014/chart" uri="{C3380CC4-5D6E-409C-BE32-E72D297353CC}">
              <c16:uniqueId val="{00000003-01E7-4480-A9E2-C128EB5944ED}"/>
            </c:ext>
          </c:extLst>
        </c:ser>
        <c:ser>
          <c:idx val="6"/>
          <c:order val="6"/>
          <c:tx>
            <c:strRef>
              <c:f>'Figure 3.B.4'!$A$8</c:f>
              <c:strCache>
                <c:ptCount val="1"/>
                <c:pt idx="0">
                  <c:v>Net Exports</c:v>
                </c:pt>
              </c:strCache>
            </c:strRef>
          </c:tx>
          <c:spPr>
            <a:solidFill>
              <a:schemeClr val="accent1">
                <a:lumMod val="60000"/>
              </a:schemeClr>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3.B.4'!$B$8:$M$8</c:f>
              <c:numCache>
                <c:formatCode>0.0</c:formatCode>
                <c:ptCount val="12"/>
                <c:pt idx="0">
                  <c:v>0.79133867490862109</c:v>
                </c:pt>
                <c:pt idx="1">
                  <c:v>2.3547964341979455</c:v>
                </c:pt>
                <c:pt idx="2">
                  <c:v>7.4620532140201945</c:v>
                </c:pt>
                <c:pt idx="3">
                  <c:v>10.960587688913693</c:v>
                </c:pt>
                <c:pt idx="4">
                  <c:v>1.7607166137818666</c:v>
                </c:pt>
                <c:pt idx="5">
                  <c:v>-2.6200713879790243</c:v>
                </c:pt>
                <c:pt idx="6">
                  <c:v>-0.17561767808530027</c:v>
                </c:pt>
                <c:pt idx="7">
                  <c:v>0.77032292063832131</c:v>
                </c:pt>
                <c:pt idx="8">
                  <c:v>2.359192322134497</c:v>
                </c:pt>
                <c:pt idx="9">
                  <c:v>5.3939552386966696</c:v>
                </c:pt>
                <c:pt idx="10">
                  <c:v>-2.1673622287444516E-2</c:v>
                </c:pt>
                <c:pt idx="11">
                  <c:v>2.0342370515333239</c:v>
                </c:pt>
              </c:numCache>
            </c:numRef>
          </c:val>
          <c:extLs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790077472"/>
        <c:axId val="790082912"/>
      </c:barChart>
      <c:barChart>
        <c:barDir val="col"/>
        <c:grouping val="stacked"/>
        <c:varyColors val="0"/>
        <c:ser>
          <c:idx val="4"/>
          <c:order val="4"/>
          <c:tx>
            <c:strRef>
              <c:f>'Figure 3.B.4'!$A$6</c:f>
              <c:strCache>
                <c:ptCount val="1"/>
                <c:pt idx="0">
                  <c:v>Export</c:v>
                </c:pt>
              </c:strCache>
            </c:strRef>
          </c:tx>
          <c:spPr>
            <a:solidFill>
              <a:schemeClr val="accent5"/>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3.B.4'!$B$6:$M$6</c:f>
            </c:numRef>
          </c:val>
          <c:extLst>
            <c:ext xmlns:c16="http://schemas.microsoft.com/office/drawing/2014/chart" uri="{C3380CC4-5D6E-409C-BE32-E72D297353CC}">
              <c16:uniqueId val="{00000004-01E7-4480-A9E2-C128EB5944ED}"/>
            </c:ext>
          </c:extLst>
        </c:ser>
        <c:ser>
          <c:idx val="5"/>
          <c:order val="5"/>
          <c:tx>
            <c:strRef>
              <c:f>'Figure 3.B.4'!$A$7</c:f>
              <c:strCache>
                <c:ptCount val="1"/>
                <c:pt idx="0">
                  <c:v>Import</c:v>
                </c:pt>
              </c:strCache>
            </c:strRef>
          </c:tx>
          <c:spPr>
            <a:solidFill>
              <a:schemeClr val="accent6"/>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3.B.4'!$B$7:$M$7</c:f>
            </c:numRef>
          </c:val>
          <c:extLst>
            <c:ext xmlns:c16="http://schemas.microsoft.com/office/drawing/2014/chart" uri="{C3380CC4-5D6E-409C-BE32-E72D297353CC}">
              <c16:uniqueId val="{00000005-01E7-4480-A9E2-C128EB5944ED}"/>
            </c:ext>
          </c:extLst>
        </c:ser>
        <c:dLbls>
          <c:showLegendKey val="0"/>
          <c:showVal val="0"/>
          <c:showCatName val="0"/>
          <c:showSerName val="0"/>
          <c:showPercent val="0"/>
          <c:showBubbleSize val="0"/>
        </c:dLbls>
        <c:gapWidth val="150"/>
        <c:overlap val="100"/>
        <c:axId val="790077472"/>
        <c:axId val="790082912"/>
      </c:barChart>
      <c:lineChart>
        <c:grouping val="standard"/>
        <c:varyColors val="0"/>
        <c:ser>
          <c:idx val="0"/>
          <c:order val="0"/>
          <c:tx>
            <c:strRef>
              <c:f>'Figure 3.B.4'!$A$2</c:f>
              <c:strCache>
                <c:ptCount val="1"/>
                <c:pt idx="0">
                  <c:v>GDP</c:v>
                </c:pt>
              </c:strCache>
            </c:strRef>
          </c:tx>
          <c:spPr>
            <a:ln w="28575" cap="rnd">
              <a:solidFill>
                <a:schemeClr val="accent3"/>
              </a:solidFill>
              <a:round/>
            </a:ln>
            <a:effectLst/>
          </c:spPr>
          <c:marker>
            <c:symbol val="none"/>
          </c:marker>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3.B.4'!$B$2:$M$2</c:f>
              <c:numCache>
                <c:formatCode>0.0</c:formatCode>
                <c:ptCount val="12"/>
                <c:pt idx="0">
                  <c:v>9.09118426030828</c:v>
                </c:pt>
                <c:pt idx="1">
                  <c:v>12.914281677378341</c:v>
                </c:pt>
                <c:pt idx="2">
                  <c:v>14.558060480493623</c:v>
                </c:pt>
                <c:pt idx="3">
                  <c:v>12.701908178314667</c:v>
                </c:pt>
                <c:pt idx="4">
                  <c:v>11.824889216443028</c:v>
                </c:pt>
                <c:pt idx="5">
                  <c:v>9.3283578878103004</c:v>
                </c:pt>
                <c:pt idx="6">
                  <c:v>7.4365651833684447</c:v>
                </c:pt>
                <c:pt idx="7">
                  <c:v>6.4175896665183823</c:v>
                </c:pt>
                <c:pt idx="8">
                  <c:v>7.9</c:v>
                </c:pt>
                <c:pt idx="9">
                  <c:v>7.3</c:v>
                </c:pt>
                <c:pt idx="10">
                  <c:v>6.1</c:v>
                </c:pt>
                <c:pt idx="11">
                  <c:v>3.7</c:v>
                </c:pt>
              </c:numCache>
            </c:numRef>
          </c:val>
          <c:smooth val="0"/>
          <c:extLs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790083456"/>
        <c:axId val="790088352"/>
      </c:lineChart>
      <c:catAx>
        <c:axId val="790077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2912"/>
        <c:crosses val="autoZero"/>
        <c:auto val="1"/>
        <c:lblAlgn val="ctr"/>
        <c:lblOffset val="100"/>
        <c:noMultiLvlLbl val="0"/>
      </c:catAx>
      <c:valAx>
        <c:axId val="790082912"/>
        <c:scaling>
          <c:orientation val="minMax"/>
          <c:min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7472"/>
        <c:crosses val="autoZero"/>
        <c:crossBetween val="between"/>
        <c:majorUnit val="5"/>
      </c:valAx>
      <c:valAx>
        <c:axId val="790088352"/>
        <c:scaling>
          <c:orientation val="minMax"/>
          <c:max val="20"/>
          <c:min val="-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3456"/>
        <c:crosses val="max"/>
        <c:crossBetween val="between"/>
        <c:majorUnit val="5"/>
      </c:valAx>
      <c:catAx>
        <c:axId val="790083456"/>
        <c:scaling>
          <c:orientation val="minMax"/>
        </c:scaling>
        <c:delete val="1"/>
        <c:axPos val="b"/>
        <c:numFmt formatCode="General" sourceLinked="1"/>
        <c:majorTickMark val="out"/>
        <c:minorTickMark val="none"/>
        <c:tickLblPos val="nextTo"/>
        <c:crossAx val="79008835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7.0941574301910434E-2"/>
          <c:y val="4.1695876766538305E-2"/>
          <c:w val="0.8999999587764691"/>
          <c:h val="6.312957964886768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85494289025891E-2"/>
          <c:y val="0.11673669093250136"/>
          <c:w val="0.89019685039370078"/>
          <c:h val="0.70954396325459312"/>
        </c:manualLayout>
      </c:layout>
      <c:barChart>
        <c:barDir val="col"/>
        <c:grouping val="clustered"/>
        <c:varyColors val="0"/>
        <c:ser>
          <c:idx val="1"/>
          <c:order val="1"/>
          <c:tx>
            <c:strRef>
              <c:f>'Figure 3.B.5 '!$C$1</c:f>
              <c:strCache>
                <c:ptCount val="1"/>
                <c:pt idx="0">
                  <c:v>Real Estate Activities</c:v>
                </c:pt>
              </c:strCache>
            </c:strRef>
          </c:tx>
          <c:spPr>
            <a:solidFill>
              <a:schemeClr val="accent2"/>
            </a:solidFill>
            <a:ln>
              <a:noFill/>
            </a:ln>
            <a:effectLst/>
          </c:spPr>
          <c:invertIfNegative val="0"/>
          <c:cat>
            <c:strRef>
              <c:f>'Figure 3.B.5 '!$A$2:$A$25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3.B.5 '!$C$2:$C$25</c:f>
              <c:numCache>
                <c:formatCode>General</c:formatCode>
                <c:ptCount val="24"/>
                <c:pt idx="0">
                  <c:v>32.1</c:v>
                </c:pt>
                <c:pt idx="1">
                  <c:v>11.6</c:v>
                </c:pt>
                <c:pt idx="2">
                  <c:v>5.0999999999999996</c:v>
                </c:pt>
                <c:pt idx="3">
                  <c:v>-9.6999999999999993</c:v>
                </c:pt>
                <c:pt idx="4">
                  <c:v>-1.9</c:v>
                </c:pt>
                <c:pt idx="5">
                  <c:v>-32.1</c:v>
                </c:pt>
                <c:pt idx="6">
                  <c:v>-15.5</c:v>
                </c:pt>
                <c:pt idx="7">
                  <c:v>-1.3</c:v>
                </c:pt>
                <c:pt idx="8">
                  <c:v>5.4</c:v>
                </c:pt>
                <c:pt idx="9">
                  <c:v>48.2</c:v>
                </c:pt>
                <c:pt idx="10">
                  <c:v>23</c:v>
                </c:pt>
                <c:pt idx="11">
                  <c:v>22.4</c:v>
                </c:pt>
                <c:pt idx="12">
                  <c:v>38.4</c:v>
                </c:pt>
                <c:pt idx="13">
                  <c:v>35.4</c:v>
                </c:pt>
                <c:pt idx="14">
                  <c:v>43.9</c:v>
                </c:pt>
                <c:pt idx="15">
                  <c:v>84.8</c:v>
                </c:pt>
                <c:pt idx="16">
                  <c:v>66.2</c:v>
                </c:pt>
                <c:pt idx="17">
                  <c:v>61.9</c:v>
                </c:pt>
                <c:pt idx="18">
                  <c:v>75</c:v>
                </c:pt>
                <c:pt idx="19">
                  <c:v>10.4</c:v>
                </c:pt>
                <c:pt idx="20">
                  <c:v>15.7</c:v>
                </c:pt>
                <c:pt idx="21">
                  <c:v>14.1</c:v>
                </c:pt>
                <c:pt idx="22">
                  <c:v>9.3000000000000007</c:v>
                </c:pt>
                <c:pt idx="23">
                  <c:v>10.5</c:v>
                </c:pt>
              </c:numCache>
            </c:numRef>
          </c:val>
          <c:extLs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gapWidth val="219"/>
        <c:axId val="790084000"/>
        <c:axId val="790081280"/>
      </c:barChart>
      <c:lineChart>
        <c:grouping val="standard"/>
        <c:varyColors val="0"/>
        <c:ser>
          <c:idx val="0"/>
          <c:order val="0"/>
          <c:tx>
            <c:strRef>
              <c:f>'Figure 3.B.5 '!$B$1</c:f>
              <c:strCache>
                <c:ptCount val="1"/>
                <c:pt idx="0">
                  <c:v>Gross Fixed Capital Formation</c:v>
                </c:pt>
              </c:strCache>
            </c:strRef>
          </c:tx>
          <c:spPr>
            <a:ln w="28575" cap="rnd">
              <a:solidFill>
                <a:schemeClr val="accent1"/>
              </a:solidFill>
              <a:round/>
            </a:ln>
            <a:effectLst/>
          </c:spPr>
          <c:marker>
            <c:symbol val="none"/>
          </c:marker>
          <c:cat>
            <c:strRef>
              <c:f>'Figure 3.B.5 '!$A$2:$A$25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3.B.5 '!$B$2:$B$25</c:f>
              <c:numCache>
                <c:formatCode>General</c:formatCode>
                <c:ptCount val="24"/>
                <c:pt idx="0">
                  <c:v>11</c:v>
                </c:pt>
                <c:pt idx="1">
                  <c:v>0.1</c:v>
                </c:pt>
                <c:pt idx="2">
                  <c:v>4.7</c:v>
                </c:pt>
                <c:pt idx="3">
                  <c:v>4.0999999999999996</c:v>
                </c:pt>
                <c:pt idx="4">
                  <c:v>-0.4</c:v>
                </c:pt>
                <c:pt idx="5">
                  <c:v>-21.4</c:v>
                </c:pt>
                <c:pt idx="6">
                  <c:v>0.1</c:v>
                </c:pt>
                <c:pt idx="7">
                  <c:v>6.2</c:v>
                </c:pt>
                <c:pt idx="8">
                  <c:v>20</c:v>
                </c:pt>
                <c:pt idx="9">
                  <c:v>25.7</c:v>
                </c:pt>
                <c:pt idx="10">
                  <c:v>20.100000000000001</c:v>
                </c:pt>
                <c:pt idx="11">
                  <c:v>26.2</c:v>
                </c:pt>
                <c:pt idx="12">
                  <c:v>14.6</c:v>
                </c:pt>
                <c:pt idx="13">
                  <c:v>33.5</c:v>
                </c:pt>
                <c:pt idx="14">
                  <c:v>6.3</c:v>
                </c:pt>
                <c:pt idx="15">
                  <c:v>11.7</c:v>
                </c:pt>
                <c:pt idx="16">
                  <c:v>8.6999999999999993</c:v>
                </c:pt>
                <c:pt idx="17">
                  <c:v>16.8</c:v>
                </c:pt>
                <c:pt idx="18">
                  <c:v>10.7</c:v>
                </c:pt>
                <c:pt idx="19">
                  <c:v>7.6</c:v>
                </c:pt>
                <c:pt idx="20">
                  <c:v>6.3</c:v>
                </c:pt>
                <c:pt idx="21">
                  <c:v>15.5</c:v>
                </c:pt>
                <c:pt idx="22">
                  <c:v>16.100000000000001</c:v>
                </c:pt>
                <c:pt idx="23">
                  <c:v>7.8</c:v>
                </c:pt>
              </c:numCache>
            </c:numRef>
          </c:val>
          <c:smooth val="0"/>
          <c:extLs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790082368"/>
        <c:axId val="790086176"/>
      </c:lineChart>
      <c:catAx>
        <c:axId val="790084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1280"/>
        <c:crosses val="autoZero"/>
        <c:auto val="1"/>
        <c:lblAlgn val="ctr"/>
        <c:lblOffset val="100"/>
        <c:noMultiLvlLbl val="0"/>
      </c:catAx>
      <c:valAx>
        <c:axId val="7900812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4000"/>
        <c:crosses val="autoZero"/>
        <c:crossBetween val="between"/>
      </c:valAx>
      <c:valAx>
        <c:axId val="790086176"/>
        <c:scaling>
          <c:orientation val="minMax"/>
          <c:max val="10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2368"/>
        <c:crosses val="max"/>
        <c:crossBetween val="between"/>
      </c:valAx>
      <c:catAx>
        <c:axId val="790082368"/>
        <c:scaling>
          <c:orientation val="minMax"/>
        </c:scaling>
        <c:delete val="1"/>
        <c:axPos val="b"/>
        <c:numFmt formatCode="General" sourceLinked="1"/>
        <c:majorTickMark val="out"/>
        <c:minorTickMark val="none"/>
        <c:tickLblPos val="nextTo"/>
        <c:crossAx val="790086176"/>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1264063867016623"/>
          <c:y val="4.9463035870516196E-2"/>
          <c:w val="0.69138517060367455"/>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3.B.6'!$C$2:$C$86</c:f>
              <c:numCache>
                <c:formatCode>0</c:formatCode>
                <c:ptCount val="85"/>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formatCode="0.0">
                  <c:v>46.191236128524096</c:v>
                </c:pt>
                <c:pt idx="69" formatCode="0.0">
                  <c:v>47.782021101098501</c:v>
                </c:pt>
                <c:pt idx="70" formatCode="0.0">
                  <c:v>36.100933626646501</c:v>
                </c:pt>
                <c:pt idx="71">
                  <c:v>43.939640318493801</c:v>
                </c:pt>
                <c:pt idx="72">
                  <c:v>28.855638648024303</c:v>
                </c:pt>
                <c:pt idx="73">
                  <c:v>31.063901672363698</c:v>
                </c:pt>
                <c:pt idx="74">
                  <c:v>33.279668388477404</c:v>
                </c:pt>
                <c:pt idx="75">
                  <c:v>32.676614568077802</c:v>
                </c:pt>
                <c:pt idx="76" formatCode="0.0">
                  <c:v>35.9</c:v>
                </c:pt>
                <c:pt idx="77" formatCode="0.0">
                  <c:v>35.200000000000003</c:v>
                </c:pt>
                <c:pt idx="78" formatCode="0.0">
                  <c:v>40.1</c:v>
                </c:pt>
                <c:pt idx="79" formatCode="General">
                  <c:v>40.4</c:v>
                </c:pt>
                <c:pt idx="80" formatCode="General">
                  <c:v>36.700000000000003</c:v>
                </c:pt>
                <c:pt idx="81" formatCode="0.0">
                  <c:v>31.6</c:v>
                </c:pt>
                <c:pt idx="82" formatCode="General">
                  <c:v>29.5</c:v>
                </c:pt>
                <c:pt idx="83" formatCode="General">
                  <c:v>42.6</c:v>
                </c:pt>
                <c:pt idx="84" formatCode="General">
                  <c:v>28.7</c:v>
                </c:pt>
              </c:numCache>
            </c:numRef>
          </c:val>
          <c:extLs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3.B.6'!$D$2:$D$86</c:f>
              <c:numCache>
                <c:formatCode>0</c:formatCode>
                <c:ptCount val="85"/>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formatCode="0.0">
                  <c:v>25.4043894094881</c:v>
                </c:pt>
                <c:pt idx="69" formatCode="0.0">
                  <c:v>28.170481993587</c:v>
                </c:pt>
                <c:pt idx="70" formatCode="0.0">
                  <c:v>26.225862591396798</c:v>
                </c:pt>
                <c:pt idx="71">
                  <c:v>32.102919981838902</c:v>
                </c:pt>
                <c:pt idx="72">
                  <c:v>22.602101632331799</c:v>
                </c:pt>
                <c:pt idx="73">
                  <c:v>24.719265281869699</c:v>
                </c:pt>
                <c:pt idx="74">
                  <c:v>25.903507747181401</c:v>
                </c:pt>
                <c:pt idx="75">
                  <c:v>27.3343232645684</c:v>
                </c:pt>
                <c:pt idx="76" formatCode="0.0">
                  <c:v>27.9</c:v>
                </c:pt>
                <c:pt idx="77" formatCode="0.0">
                  <c:v>26.2</c:v>
                </c:pt>
                <c:pt idx="78" formatCode="0.0">
                  <c:v>27.8</c:v>
                </c:pt>
                <c:pt idx="79" formatCode="General">
                  <c:v>29</c:v>
                </c:pt>
                <c:pt idx="80" formatCode="General">
                  <c:v>26.4</c:v>
                </c:pt>
                <c:pt idx="81" formatCode="0.0">
                  <c:v>29.7</c:v>
                </c:pt>
                <c:pt idx="82" formatCode="General">
                  <c:v>27.5</c:v>
                </c:pt>
                <c:pt idx="83" formatCode="General">
                  <c:v>33.299999999999997</c:v>
                </c:pt>
                <c:pt idx="84" formatCode="General">
                  <c:v>22.4</c:v>
                </c:pt>
              </c:numCache>
            </c:numRef>
          </c:val>
          <c:extLs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3.B.6'!$E$2:$E$86</c:f>
              <c:numCache>
                <c:formatCode>0</c:formatCode>
                <c:ptCount val="85"/>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formatCode="0.0">
                  <c:v>22.351741041567806</c:v>
                </c:pt>
                <c:pt idx="69" formatCode="0.0">
                  <c:v>23.134325445513703</c:v>
                </c:pt>
                <c:pt idx="70" formatCode="0.0">
                  <c:v>25.359928867635297</c:v>
                </c:pt>
                <c:pt idx="71">
                  <c:v>26.232788163806294</c:v>
                </c:pt>
                <c:pt idx="72">
                  <c:v>18.457336650451396</c:v>
                </c:pt>
                <c:pt idx="73">
                  <c:v>19.3963986425671</c:v>
                </c:pt>
                <c:pt idx="74">
                  <c:v>21.2084783637711</c:v>
                </c:pt>
                <c:pt idx="75">
                  <c:v>21.392888454688396</c:v>
                </c:pt>
                <c:pt idx="76" formatCode="0.0">
                  <c:v>22.3</c:v>
                </c:pt>
                <c:pt idx="77" formatCode="0.0">
                  <c:v>19.899999999999999</c:v>
                </c:pt>
                <c:pt idx="78" formatCode="0.0">
                  <c:v>21.9</c:v>
                </c:pt>
                <c:pt idx="79" formatCode="General">
                  <c:v>21.9</c:v>
                </c:pt>
                <c:pt idx="80" formatCode="General">
                  <c:v>24.4</c:v>
                </c:pt>
                <c:pt idx="81" formatCode="0.0">
                  <c:v>23.799999999999994</c:v>
                </c:pt>
                <c:pt idx="82" formatCode="General">
                  <c:v>22.900000000000006</c:v>
                </c:pt>
                <c:pt idx="83" formatCode="General">
                  <c:v>29.699999999999996</c:v>
                </c:pt>
                <c:pt idx="84" formatCode="General">
                  <c:v>17.100000000000001</c:v>
                </c:pt>
              </c:numCache>
            </c:numRef>
          </c:val>
          <c:extLs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790086720"/>
        <c:axId val="790076928"/>
      </c:areaChart>
      <c:barChart>
        <c:barDir val="col"/>
        <c:grouping val="stacked"/>
        <c:varyColors val="0"/>
        <c:ser>
          <c:idx val="4"/>
          <c:order val="4"/>
          <c:tx>
            <c:strRef>
              <c:f>'Figure 3.B.6'!$F$1</c:f>
              <c:strCache>
                <c:ptCount val="1"/>
              </c:strCache>
            </c:strRef>
          </c:tx>
          <c:spPr>
            <a:solidFill>
              <a:schemeClr val="accent5"/>
            </a:solidFill>
            <a:ln>
              <a:noFill/>
            </a:ln>
            <a:effectLst/>
          </c:spPr>
          <c:invertIfNegative val="0"/>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3.B.6'!$F$2:$F$86</c:f>
              <c:numCache>
                <c:formatCode>0</c:formatCode>
                <c:ptCount val="85"/>
              </c:numCache>
            </c:numRef>
          </c:val>
          <c:extLst>
            <c:ext xmlns:c16="http://schemas.microsoft.com/office/drawing/2014/chart" uri="{C3380CC4-5D6E-409C-BE32-E72D297353CC}">
              <c16:uniqueId val="{00000000-8964-4879-9A97-44B0FC154DAD}"/>
            </c:ext>
          </c:extLst>
        </c:ser>
        <c:dLbls>
          <c:showLegendKey val="0"/>
          <c:showVal val="0"/>
          <c:showCatName val="0"/>
          <c:showSerName val="0"/>
          <c:showPercent val="0"/>
          <c:showBubbleSize val="0"/>
        </c:dLbls>
        <c:gapWidth val="150"/>
        <c:overlap val="100"/>
        <c:axId val="790089984"/>
        <c:axId val="790080736"/>
      </c:barChart>
      <c:lineChart>
        <c:grouping val="standard"/>
        <c:varyColors val="0"/>
        <c:ser>
          <c:idx val="0"/>
          <c:order val="0"/>
          <c:tx>
            <c:strRef>
              <c:f>'Figure 3.B.6'!$B$1</c:f>
              <c:strCache>
                <c:ptCount val="1"/>
                <c:pt idx="0">
                  <c:v>Total</c:v>
                </c:pt>
              </c:strCache>
            </c:strRef>
          </c:tx>
          <c:spPr>
            <a:ln w="28575" cap="rnd">
              <a:solidFill>
                <a:schemeClr val="accent1"/>
              </a:solidFill>
              <a:round/>
            </a:ln>
            <a:effectLst/>
          </c:spPr>
          <c:marker>
            <c:symbol val="none"/>
          </c:marke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3.B.6'!$B$2:$B$86</c:f>
              <c:numCache>
                <c:formatCode>0</c:formatCode>
                <c:ptCount val="85"/>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formatCode="0.0">
                  <c:v>93.947366579580006</c:v>
                </c:pt>
                <c:pt idx="69" formatCode="0.0">
                  <c:v>99.086828540199207</c:v>
                </c:pt>
                <c:pt idx="70" formatCode="0.0">
                  <c:v>87.686725085678603</c:v>
                </c:pt>
                <c:pt idx="71">
                  <c:v>102.275348464139</c:v>
                </c:pt>
                <c:pt idx="72">
                  <c:v>69.915076930807501</c:v>
                </c:pt>
                <c:pt idx="73">
                  <c:v>75.179565596800501</c:v>
                </c:pt>
                <c:pt idx="74">
                  <c:v>80.391654499429904</c:v>
                </c:pt>
                <c:pt idx="75">
                  <c:v>81.403826287334596</c:v>
                </c:pt>
                <c:pt idx="76" formatCode="0.0">
                  <c:v>86</c:v>
                </c:pt>
                <c:pt idx="77" formatCode="0.0">
                  <c:v>81.3</c:v>
                </c:pt>
                <c:pt idx="78" formatCode="0.0">
                  <c:v>89.8</c:v>
                </c:pt>
                <c:pt idx="79" formatCode="General">
                  <c:v>91.2</c:v>
                </c:pt>
                <c:pt idx="80" formatCode="General">
                  <c:v>87.5</c:v>
                </c:pt>
                <c:pt idx="81" formatCode="0.0">
                  <c:v>85.1</c:v>
                </c:pt>
                <c:pt idx="82" formatCode="General">
                  <c:v>79.900000000000006</c:v>
                </c:pt>
                <c:pt idx="83" formatCode="General">
                  <c:v>105.6</c:v>
                </c:pt>
                <c:pt idx="84" formatCode="General">
                  <c:v>68.2</c:v>
                </c:pt>
              </c:numCache>
            </c:numRef>
          </c:val>
          <c:smooth val="0"/>
          <c:extLs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790086720"/>
        <c:axId val="790076928"/>
      </c:lineChart>
      <c:dateAx>
        <c:axId val="79008672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6928"/>
        <c:crosses val="autoZero"/>
        <c:auto val="1"/>
        <c:lblOffset val="100"/>
        <c:baseTimeUnit val="months"/>
      </c:dateAx>
      <c:valAx>
        <c:axId val="79007692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6720"/>
        <c:crosses val="autoZero"/>
        <c:crossBetween val="between"/>
      </c:valAx>
      <c:valAx>
        <c:axId val="790080736"/>
        <c:scaling>
          <c:orientation val="minMax"/>
          <c:max val="30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9984"/>
        <c:crosses val="max"/>
        <c:crossBetween val="between"/>
        <c:majorUnit val="50000"/>
        <c:dispUnits>
          <c:builtInUnit val="thousands"/>
        </c:dispUnits>
      </c:valAx>
      <c:dateAx>
        <c:axId val="790089984"/>
        <c:scaling>
          <c:orientation val="minMax"/>
        </c:scaling>
        <c:delete val="1"/>
        <c:axPos val="b"/>
        <c:numFmt formatCode="m/d/yyyy" sourceLinked="1"/>
        <c:majorTickMark val="out"/>
        <c:minorTickMark val="none"/>
        <c:tickLblPos val="nextTo"/>
        <c:crossAx val="790080736"/>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97725284339458E-2"/>
          <c:y val="5.0925925925925923E-2"/>
          <c:w val="0.84393438320209979"/>
          <c:h val="0.8057367308253135"/>
        </c:manualLayout>
      </c:layout>
      <c:barChart>
        <c:barDir val="col"/>
        <c:grouping val="stacked"/>
        <c:varyColors val="0"/>
        <c:ser>
          <c:idx val="0"/>
          <c:order val="0"/>
          <c:tx>
            <c:strRef>
              <c:f>'Figure3.B.7'!$A$2:$E$2</c:f>
              <c:strCache>
                <c:ptCount val="5"/>
                <c:pt idx="0">
                  <c:v>Goods balance</c:v>
                </c:pt>
              </c:strCache>
            </c:strRef>
          </c:tx>
          <c:spPr>
            <a:solidFill>
              <a:srgbClr val="6393AE"/>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'Figure3.B.7'!$F$2:$AB$2</c:f>
              <c:numCache>
                <c:formatCode>0.0</c:formatCode>
                <c:ptCount val="23"/>
                <c:pt idx="0">
                  <c:v>-13.903879014526451</c:v>
                </c:pt>
                <c:pt idx="1">
                  <c:v>-11.1556540764721</c:v>
                </c:pt>
                <c:pt idx="2">
                  <c:v>-8.4722777845034063</c:v>
                </c:pt>
                <c:pt idx="3">
                  <c:v>-16.733681017102928</c:v>
                </c:pt>
                <c:pt idx="4">
                  <c:v>-12.419546368308215</c:v>
                </c:pt>
                <c:pt idx="5">
                  <c:v>-10.351576257205998</c:v>
                </c:pt>
                <c:pt idx="6">
                  <c:v>-10.092470654949846</c:v>
                </c:pt>
                <c:pt idx="7">
                  <c:v>-11.186116493274824</c:v>
                </c:pt>
                <c:pt idx="8">
                  <c:v>-9.4996147689850563</c:v>
                </c:pt>
                <c:pt idx="9">
                  <c:v>-8.0476731343713208</c:v>
                </c:pt>
                <c:pt idx="10">
                  <c:v>-9.7737325035526048</c:v>
                </c:pt>
                <c:pt idx="11">
                  <c:v>-14.004179185764434</c:v>
                </c:pt>
                <c:pt idx="12">
                  <c:v>-12.807534004558491</c:v>
                </c:pt>
                <c:pt idx="13">
                  <c:v>-9.6256412311117483</c:v>
                </c:pt>
                <c:pt idx="14">
                  <c:v>-7.5002399650736367</c:v>
                </c:pt>
                <c:pt idx="15">
                  <c:v>-9.1665270408918733</c:v>
                </c:pt>
                <c:pt idx="16">
                  <c:v>-13.574029067008786</c:v>
                </c:pt>
                <c:pt idx="17">
                  <c:v>-13.005801010523745</c:v>
                </c:pt>
                <c:pt idx="18">
                  <c:v>-9.9677072337357515</c:v>
                </c:pt>
                <c:pt idx="19">
                  <c:v>-7.0225057359031702</c:v>
                </c:pt>
                <c:pt idx="20">
                  <c:v>-9.4121921693082466</c:v>
                </c:pt>
                <c:pt idx="21">
                  <c:v>-7.3642196659445132</c:v>
                </c:pt>
                <c:pt idx="22">
                  <c:v>-8.9288691448478676</c:v>
                </c:pt>
              </c:numCache>
            </c:numRef>
          </c:val>
          <c:extLst>
            <c:ext xmlns:c16="http://schemas.microsoft.com/office/drawing/2014/chart" uri="{C3380CC4-5D6E-409C-BE32-E72D297353CC}">
              <c16:uniqueId val="{00000000-72B1-4095-A5D9-E9E3AFAFD020}"/>
            </c:ext>
          </c:extLst>
        </c:ser>
        <c:ser>
          <c:idx val="1"/>
          <c:order val="1"/>
          <c:tx>
            <c:strRef>
              <c:f>'Figure3.B.7'!$A$3:$E$3</c:f>
              <c:strCache>
                <c:ptCount val="5"/>
                <c:pt idx="0">
                  <c:v>Tourism, net</c:v>
                </c:pt>
              </c:strCache>
            </c:strRef>
          </c:tx>
          <c:spPr>
            <a:solidFill>
              <a:srgbClr val="86050C"/>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'Figure3.B.7'!$F$3:$AB$3</c:f>
              <c:numCache>
                <c:formatCode>0.0</c:formatCode>
                <c:ptCount val="23"/>
                <c:pt idx="0">
                  <c:v>1.1318487954584275</c:v>
                </c:pt>
                <c:pt idx="1">
                  <c:v>1.0409679985273219</c:v>
                </c:pt>
                <c:pt idx="2">
                  <c:v>1.1304984495525834</c:v>
                </c:pt>
                <c:pt idx="3">
                  <c:v>-1.5545331915017997</c:v>
                </c:pt>
                <c:pt idx="4">
                  <c:v>0.52934033525606672</c:v>
                </c:pt>
                <c:pt idx="5">
                  <c:v>-0.2980583371104778</c:v>
                </c:pt>
                <c:pt idx="6">
                  <c:v>-0.1566056386319048</c:v>
                </c:pt>
                <c:pt idx="7">
                  <c:v>0.23153052288167586</c:v>
                </c:pt>
                <c:pt idx="8">
                  <c:v>0.81361340766560664</c:v>
                </c:pt>
                <c:pt idx="9">
                  <c:v>1.5593553516787284</c:v>
                </c:pt>
                <c:pt idx="10">
                  <c:v>3.7593767941091061</c:v>
                </c:pt>
                <c:pt idx="11">
                  <c:v>2.259501782240434</c:v>
                </c:pt>
                <c:pt idx="12">
                  <c:v>4.4224859416487998</c:v>
                </c:pt>
                <c:pt idx="13">
                  <c:v>5.0745811312217173</c:v>
                </c:pt>
                <c:pt idx="14">
                  <c:v>6.8857977731001538</c:v>
                </c:pt>
                <c:pt idx="15">
                  <c:v>5.7070767246182434</c:v>
                </c:pt>
                <c:pt idx="16">
                  <c:v>6.5000864985518421</c:v>
                </c:pt>
                <c:pt idx="17">
                  <c:v>6.1105646083124565</c:v>
                </c:pt>
                <c:pt idx="18">
                  <c:v>7.0795322171083921</c:v>
                </c:pt>
                <c:pt idx="19">
                  <c:v>3.5803117691816406</c:v>
                </c:pt>
                <c:pt idx="20">
                  <c:v>1.1504666251631661</c:v>
                </c:pt>
                <c:pt idx="21">
                  <c:v>3.3344455444745971</c:v>
                </c:pt>
                <c:pt idx="22">
                  <c:v>4.0762513023827971</c:v>
                </c:pt>
              </c:numCache>
            </c:numRef>
          </c:val>
          <c:extLst>
            <c:ext xmlns:c16="http://schemas.microsoft.com/office/drawing/2014/chart" uri="{C3380CC4-5D6E-409C-BE32-E72D297353CC}">
              <c16:uniqueId val="{00000001-72B1-4095-A5D9-E9E3AFAFD020}"/>
            </c:ext>
          </c:extLst>
        </c:ser>
        <c:ser>
          <c:idx val="2"/>
          <c:order val="2"/>
          <c:tx>
            <c:strRef>
              <c:f>'Figure3.B.7'!$A$4:$E$4</c:f>
              <c:strCache>
                <c:ptCount val="5"/>
                <c:pt idx="0">
                  <c:v>IT, net</c:v>
                </c:pt>
              </c:strCache>
            </c:strRef>
          </c:tx>
          <c:spPr>
            <a:solidFill>
              <a:schemeClr val="accent1"/>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'Figure3.B.7'!$F$4:$AB$4</c:f>
              <c:numCache>
                <c:formatCode>0.0</c:formatCode>
                <c:ptCount val="23"/>
                <c:pt idx="0">
                  <c:v>2.2270236752496153</c:v>
                </c:pt>
                <c:pt idx="1">
                  <c:v>1.7318467034049174</c:v>
                </c:pt>
                <c:pt idx="2">
                  <c:v>0.96339176675234639</c:v>
                </c:pt>
                <c:pt idx="3">
                  <c:v>1.7452082177911301</c:v>
                </c:pt>
                <c:pt idx="4">
                  <c:v>2.5512415025532329</c:v>
                </c:pt>
                <c:pt idx="5">
                  <c:v>2.8931473611594689</c:v>
                </c:pt>
                <c:pt idx="6">
                  <c:v>2.024111430138483</c:v>
                </c:pt>
                <c:pt idx="7">
                  <c:v>2.1030240863035274</c:v>
                </c:pt>
                <c:pt idx="8">
                  <c:v>3.1640473807057976</c:v>
                </c:pt>
                <c:pt idx="9">
                  <c:v>2.5236450267656378</c:v>
                </c:pt>
                <c:pt idx="10">
                  <c:v>2.1509246391754737</c:v>
                </c:pt>
                <c:pt idx="11">
                  <c:v>2.1853588951030902</c:v>
                </c:pt>
                <c:pt idx="12">
                  <c:v>3.610211786335555</c:v>
                </c:pt>
                <c:pt idx="13">
                  <c:v>3.01401026409932</c:v>
                </c:pt>
                <c:pt idx="14">
                  <c:v>3.1603415827971846</c:v>
                </c:pt>
                <c:pt idx="15">
                  <c:v>3.4555916972353669</c:v>
                </c:pt>
                <c:pt idx="16">
                  <c:v>5.0861751782112483</c:v>
                </c:pt>
                <c:pt idx="17">
                  <c:v>4.6133283449715679</c:v>
                </c:pt>
                <c:pt idx="18">
                  <c:v>4.0388878923473266</c:v>
                </c:pt>
                <c:pt idx="19">
                  <c:v>3.2348893620425394</c:v>
                </c:pt>
                <c:pt idx="20">
                  <c:v>4.3094698897297761</c:v>
                </c:pt>
                <c:pt idx="21">
                  <c:v>3.3074215012835966</c:v>
                </c:pt>
                <c:pt idx="22">
                  <c:v>2.8669328246751706</c:v>
                </c:pt>
              </c:numCache>
            </c:numRef>
          </c:val>
          <c:extLst>
            <c:ext xmlns:c16="http://schemas.microsoft.com/office/drawing/2014/chart" uri="{C3380CC4-5D6E-409C-BE32-E72D297353CC}">
              <c16:uniqueId val="{00000002-72B1-4095-A5D9-E9E3AFAFD020}"/>
            </c:ext>
          </c:extLst>
        </c:ser>
        <c:ser>
          <c:idx val="3"/>
          <c:order val="3"/>
          <c:tx>
            <c:strRef>
              <c:f>'Figure3.B.7'!$A$5:$E$5</c:f>
              <c:strCache>
                <c:ptCount val="5"/>
                <c:pt idx="0">
                  <c:v>Remittances, net</c:v>
                </c:pt>
              </c:strCache>
            </c:strRef>
          </c:tx>
          <c:spPr>
            <a:solidFill>
              <a:srgbClr val="D39C1F"/>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'Figure3.B.7'!$F$5:$AB$5</c:f>
              <c:numCache>
                <c:formatCode>0.0</c:formatCode>
                <c:ptCount val="23"/>
                <c:pt idx="0">
                  <c:v>7.8375640684786223</c:v>
                </c:pt>
                <c:pt idx="1">
                  <c:v>8.821799165507926</c:v>
                </c:pt>
                <c:pt idx="2">
                  <c:v>8.4232226559648673</c:v>
                </c:pt>
                <c:pt idx="3">
                  <c:v>9.5421705097002416</c:v>
                </c:pt>
                <c:pt idx="4">
                  <c:v>6.6033662956777874</c:v>
                </c:pt>
                <c:pt idx="5">
                  <c:v>7.4492253820823668</c:v>
                </c:pt>
                <c:pt idx="6">
                  <c:v>9.5600756661182</c:v>
                </c:pt>
                <c:pt idx="7">
                  <c:v>9.5367158781523393</c:v>
                </c:pt>
                <c:pt idx="8">
                  <c:v>10.205922780873273</c:v>
                </c:pt>
                <c:pt idx="9">
                  <c:v>11.212970977881691</c:v>
                </c:pt>
                <c:pt idx="10">
                  <c:v>9.331547911030464</c:v>
                </c:pt>
                <c:pt idx="11">
                  <c:v>6.9370496124153984</c:v>
                </c:pt>
                <c:pt idx="12">
                  <c:v>6.6897975693316969</c:v>
                </c:pt>
                <c:pt idx="13">
                  <c:v>10.582400861937561</c:v>
                </c:pt>
                <c:pt idx="14">
                  <c:v>7.3033240836654914</c:v>
                </c:pt>
                <c:pt idx="15">
                  <c:v>5.4211517140258723</c:v>
                </c:pt>
                <c:pt idx="16">
                  <c:v>5.1410042329275516</c:v>
                </c:pt>
                <c:pt idx="17">
                  <c:v>4.7566902002578777</c:v>
                </c:pt>
                <c:pt idx="18">
                  <c:v>3.5819234335446994</c:v>
                </c:pt>
                <c:pt idx="19">
                  <c:v>3.3281501701900722</c:v>
                </c:pt>
                <c:pt idx="20">
                  <c:v>3.4575413417092804</c:v>
                </c:pt>
                <c:pt idx="21">
                  <c:v>3.2805848883672271</c:v>
                </c:pt>
                <c:pt idx="22">
                  <c:v>2.7996934952108985</c:v>
                </c:pt>
              </c:numCache>
            </c:numRef>
          </c:val>
          <c:extLst>
            <c:ext xmlns:c16="http://schemas.microsoft.com/office/drawing/2014/chart" uri="{C3380CC4-5D6E-409C-BE32-E72D297353CC}">
              <c16:uniqueId val="{00000003-72B1-4095-A5D9-E9E3AFAFD020}"/>
            </c:ext>
          </c:extLst>
        </c:ser>
        <c:ser>
          <c:idx val="4"/>
          <c:order val="4"/>
          <c:tx>
            <c:strRef>
              <c:f>'Figure3.B.7'!$A$6:$E$6</c:f>
              <c:strCache>
                <c:ptCount val="5"/>
                <c:pt idx="0">
                  <c:v>Other, net</c:v>
                </c:pt>
              </c:strCache>
            </c:strRef>
          </c:tx>
          <c:spPr>
            <a:solidFill>
              <a:schemeClr val="bg2">
                <a:lumMod val="75000"/>
              </a:schemeClr>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'Figure3.B.7'!$F$6:$AB$6</c:f>
              <c:numCache>
                <c:formatCode>0.0</c:formatCode>
                <c:ptCount val="23"/>
                <c:pt idx="0">
                  <c:v>-6.2297730987778976</c:v>
                </c:pt>
                <c:pt idx="1">
                  <c:v>-4.8011355046461333</c:v>
                </c:pt>
                <c:pt idx="2">
                  <c:v>-3.7261435360649702</c:v>
                </c:pt>
                <c:pt idx="3">
                  <c:v>-5.7878181501325736</c:v>
                </c:pt>
                <c:pt idx="4">
                  <c:v>-5.6365430859463856</c:v>
                </c:pt>
                <c:pt idx="5">
                  <c:v>-6.2499830663042175</c:v>
                </c:pt>
                <c:pt idx="6">
                  <c:v>-4.5533445945228088</c:v>
                </c:pt>
                <c:pt idx="7">
                  <c:v>-0.63667317391195444</c:v>
                </c:pt>
                <c:pt idx="8">
                  <c:v>-7.5648674316542817</c:v>
                </c:pt>
                <c:pt idx="9">
                  <c:v>-6.0285438286125332</c:v>
                </c:pt>
                <c:pt idx="10">
                  <c:v>-6.0908178238940822</c:v>
                </c:pt>
                <c:pt idx="11">
                  <c:v>-6.5735520347397225</c:v>
                </c:pt>
                <c:pt idx="12">
                  <c:v>-8.2118671842376934</c:v>
                </c:pt>
                <c:pt idx="13">
                  <c:v>-9.7248148509769869</c:v>
                </c:pt>
                <c:pt idx="14">
                  <c:v>-4.1934396149944035</c:v>
                </c:pt>
                <c:pt idx="15">
                  <c:v>-6.023686753423803</c:v>
                </c:pt>
                <c:pt idx="16">
                  <c:v>-9.5003916872067773</c:v>
                </c:pt>
                <c:pt idx="17">
                  <c:v>-6.9111509231795942</c:v>
                </c:pt>
                <c:pt idx="18">
                  <c:v>-5.7773372941864656</c:v>
                </c:pt>
                <c:pt idx="19">
                  <c:v>-2.4660593876561241</c:v>
                </c:pt>
                <c:pt idx="20">
                  <c:v>-6.8734321775579659</c:v>
                </c:pt>
                <c:pt idx="21">
                  <c:v>-5.3992162764995886</c:v>
                </c:pt>
                <c:pt idx="22">
                  <c:v>-4.4462784734649246</c:v>
                </c:pt>
              </c:numCache>
            </c:numRef>
          </c:val>
          <c:extLst>
            <c:ext xmlns:c16="http://schemas.microsoft.com/office/drawing/2014/chart" uri="{C3380CC4-5D6E-409C-BE32-E72D297353CC}">
              <c16:uniqueId val="{00000004-72B1-4095-A5D9-E9E3AFAFD020}"/>
            </c:ext>
          </c:extLst>
        </c:ser>
        <c:dLbls>
          <c:showLegendKey val="0"/>
          <c:showVal val="0"/>
          <c:showCatName val="0"/>
          <c:showSerName val="0"/>
          <c:showPercent val="0"/>
          <c:showBubbleSize val="0"/>
        </c:dLbls>
        <c:gapWidth val="150"/>
        <c:overlap val="100"/>
        <c:axId val="790078016"/>
        <c:axId val="790084544"/>
      </c:barChart>
      <c:lineChart>
        <c:grouping val="standard"/>
        <c:varyColors val="0"/>
        <c:ser>
          <c:idx val="5"/>
          <c:order val="5"/>
          <c:tx>
            <c:strRef>
              <c:f>'Figure3.B.7'!$A$7:$E$7</c:f>
              <c:strCache>
                <c:ptCount val="5"/>
                <c:pt idx="0">
                  <c:v>Current account</c:v>
                </c:pt>
              </c:strCache>
            </c:strRef>
          </c:tx>
          <c:spPr>
            <a:ln w="28575" cap="rnd">
              <a:solidFill>
                <a:srgbClr val="00163B"/>
              </a:solidFill>
              <a:round/>
            </a:ln>
            <a:effectLst/>
          </c:spPr>
          <c:marker>
            <c:symbol val="none"/>
          </c:marker>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'Figure3.B.7'!$F$7:$AB$7</c:f>
              <c:numCache>
                <c:formatCode>0.0</c:formatCode>
                <c:ptCount val="23"/>
                <c:pt idx="0">
                  <c:v>-8.9372155741176815</c:v>
                </c:pt>
                <c:pt idx="1">
                  <c:v>-4.3621757136780692</c:v>
                </c:pt>
                <c:pt idx="2">
                  <c:v>-1.681308448298579</c:v>
                </c:pt>
                <c:pt idx="3">
                  <c:v>-12.788653631245928</c:v>
                </c:pt>
                <c:pt idx="4">
                  <c:v>-8.3721413207675131</c:v>
                </c:pt>
                <c:pt idx="5">
                  <c:v>-6.5572449173788572</c:v>
                </c:pt>
                <c:pt idx="6">
                  <c:v>-3.2182337918478776</c:v>
                </c:pt>
                <c:pt idx="7">
                  <c:v>4.8480820150763368E-2</c:v>
                </c:pt>
                <c:pt idx="8">
                  <c:v>-2.8808986313946625</c:v>
                </c:pt>
                <c:pt idx="9">
                  <c:v>1.2197543933422019</c:v>
                </c:pt>
                <c:pt idx="10">
                  <c:v>-0.62270098313164235</c:v>
                </c:pt>
                <c:pt idx="11">
                  <c:v>-9.195820930745235</c:v>
                </c:pt>
                <c:pt idx="12">
                  <c:v>-6.2969058914801339</c:v>
                </c:pt>
                <c:pt idx="13">
                  <c:v>-0.67946382483013534</c:v>
                </c:pt>
                <c:pt idx="14">
                  <c:v>5.6557838594947913</c:v>
                </c:pt>
                <c:pt idx="15">
                  <c:v>-0.6063936584361943</c:v>
                </c:pt>
                <c:pt idx="16">
                  <c:v>-6.3471548445249191</c:v>
                </c:pt>
                <c:pt idx="17">
                  <c:v>-4.4363687801614384</c:v>
                </c:pt>
                <c:pt idx="18">
                  <c:v>-1.0447009849217985</c:v>
                </c:pt>
                <c:pt idx="19">
                  <c:v>0.65478617785495774</c:v>
                </c:pt>
                <c:pt idx="20">
                  <c:v>-7.3681464902639897</c:v>
                </c:pt>
                <c:pt idx="21">
                  <c:v>-2.8409840083186797</c:v>
                </c:pt>
                <c:pt idx="22">
                  <c:v>-3.6322699960439264</c:v>
                </c:pt>
              </c:numCache>
            </c:numRef>
          </c:val>
          <c:smooth val="0"/>
          <c:extLst>
            <c:ext xmlns:c16="http://schemas.microsoft.com/office/drawing/2014/chart" uri="{C3380CC4-5D6E-409C-BE32-E72D297353CC}">
              <c16:uniqueId val="{00000005-72B1-4095-A5D9-E9E3AFAFD020}"/>
            </c:ext>
          </c:extLst>
        </c:ser>
        <c:dLbls>
          <c:showLegendKey val="0"/>
          <c:showVal val="0"/>
          <c:showCatName val="0"/>
          <c:showSerName val="0"/>
          <c:showPercent val="0"/>
          <c:showBubbleSize val="0"/>
        </c:dLbls>
        <c:marker val="1"/>
        <c:smooth val="0"/>
        <c:axId val="790090528"/>
        <c:axId val="790089440"/>
      </c:lineChart>
      <c:catAx>
        <c:axId val="7900780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4544"/>
        <c:crosses val="autoZero"/>
        <c:auto val="1"/>
        <c:lblAlgn val="ctr"/>
        <c:lblOffset val="100"/>
        <c:noMultiLvlLbl val="0"/>
      </c:catAx>
      <c:valAx>
        <c:axId val="790084544"/>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8016"/>
        <c:crosses val="autoZero"/>
        <c:crossBetween val="between"/>
      </c:valAx>
      <c:valAx>
        <c:axId val="790089440"/>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90528"/>
        <c:crosses val="max"/>
        <c:crossBetween val="between"/>
      </c:valAx>
      <c:catAx>
        <c:axId val="790090528"/>
        <c:scaling>
          <c:orientation val="minMax"/>
        </c:scaling>
        <c:delete val="1"/>
        <c:axPos val="b"/>
        <c:numFmt formatCode="General" sourceLinked="1"/>
        <c:majorTickMark val="out"/>
        <c:minorTickMark val="none"/>
        <c:tickLblPos val="nextTo"/>
        <c:crossAx val="7900894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3.0200131233595801E-2"/>
          <c:y val="4.1055701370662001E-2"/>
          <c:w val="0.63404396325459322"/>
          <c:h val="0.125610965296004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06955380577427"/>
          <c:y val="2.4642852907896168E-2"/>
          <c:w val="0.76430533683289592"/>
          <c:h val="0.72388923492816815"/>
        </c:manualLayout>
      </c:layout>
      <c:barChart>
        <c:barDir val="col"/>
        <c:grouping val="stacked"/>
        <c:varyColors val="0"/>
        <c:ser>
          <c:idx val="0"/>
          <c:order val="0"/>
          <c:tx>
            <c:strRef>
              <c:f>'Figure 3.B.8'!$B$4</c:f>
              <c:strCache>
                <c:ptCount val="1"/>
                <c:pt idx="0">
                  <c:v>Capital goods</c:v>
                </c:pt>
              </c:strCache>
            </c:strRef>
          </c:tx>
          <c:spPr>
            <a:solidFill>
              <a:schemeClr val="accent1"/>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3.B.8'!$B$5:$B$16</c:f>
              <c:numCache>
                <c:formatCode>0.0</c:formatCode>
                <c:ptCount val="12"/>
                <c:pt idx="0">
                  <c:v>187.59535705000002</c:v>
                </c:pt>
                <c:pt idx="1">
                  <c:v>298.60140391999988</c:v>
                </c:pt>
                <c:pt idx="2">
                  <c:v>541.19362190000015</c:v>
                </c:pt>
                <c:pt idx="3">
                  <c:v>634.62499600331012</c:v>
                </c:pt>
                <c:pt idx="4">
                  <c:v>574.37052001000006</c:v>
                </c:pt>
                <c:pt idx="5">
                  <c:v>573.97454949000007</c:v>
                </c:pt>
                <c:pt idx="6">
                  <c:v>620.09976404000031</c:v>
                </c:pt>
                <c:pt idx="7">
                  <c:v>470.61322428760229</c:v>
                </c:pt>
                <c:pt idx="8">
                  <c:v>590.89538741000001</c:v>
                </c:pt>
                <c:pt idx="9">
                  <c:v>496.35683305999976</c:v>
                </c:pt>
                <c:pt idx="10">
                  <c:v>619.37101297000072</c:v>
                </c:pt>
                <c:pt idx="11">
                  <c:v>714.58776676999878</c:v>
                </c:pt>
              </c:numCache>
            </c:numRef>
          </c:val>
          <c:extLst>
            <c:ext xmlns:c16="http://schemas.microsoft.com/office/drawing/2014/chart" uri="{C3380CC4-5D6E-409C-BE32-E72D297353CC}">
              <c16:uniqueId val="{00000000-37EB-4D02-8821-D3D65265F01A}"/>
            </c:ext>
          </c:extLst>
        </c:ser>
        <c:ser>
          <c:idx val="1"/>
          <c:order val="1"/>
          <c:tx>
            <c:strRef>
              <c:f>'Figure 3.B.8'!$C$4</c:f>
              <c:strCache>
                <c:ptCount val="1"/>
                <c:pt idx="0">
                  <c:v>Intermediate consumtion goods</c:v>
                </c:pt>
              </c:strCache>
            </c:strRef>
          </c:tx>
          <c:spPr>
            <a:solidFill>
              <a:schemeClr val="accent2"/>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3.B.8'!$C$5:$C$16</c:f>
              <c:numCache>
                <c:formatCode>0.0</c:formatCode>
                <c:ptCount val="12"/>
                <c:pt idx="0">
                  <c:v>676.95867651000003</c:v>
                </c:pt>
                <c:pt idx="1">
                  <c:v>905.74880084000074</c:v>
                </c:pt>
                <c:pt idx="2">
                  <c:v>1062.385697050001</c:v>
                </c:pt>
                <c:pt idx="3">
                  <c:v>1245.7953890463807</c:v>
                </c:pt>
                <c:pt idx="4">
                  <c:v>1111.9667652829989</c:v>
                </c:pt>
                <c:pt idx="5">
                  <c:v>1142.0441448939996</c:v>
                </c:pt>
                <c:pt idx="6">
                  <c:v>1131.7667481900005</c:v>
                </c:pt>
                <c:pt idx="7">
                  <c:v>3116.1132459542114</c:v>
                </c:pt>
                <c:pt idx="8">
                  <c:v>3909.1876183700015</c:v>
                </c:pt>
                <c:pt idx="9">
                  <c:v>2893.3806075630041</c:v>
                </c:pt>
                <c:pt idx="10">
                  <c:v>2088.717015836</c:v>
                </c:pt>
                <c:pt idx="11">
                  <c:v>1859.7188318349986</c:v>
                </c:pt>
              </c:numCache>
            </c:numRef>
          </c:val>
          <c:extLst>
            <c:ext xmlns:c16="http://schemas.microsoft.com/office/drawing/2014/chart" uri="{C3380CC4-5D6E-409C-BE32-E72D297353CC}">
              <c16:uniqueId val="{00000001-37EB-4D02-8821-D3D65265F01A}"/>
            </c:ext>
          </c:extLst>
        </c:ser>
        <c:ser>
          <c:idx val="2"/>
          <c:order val="2"/>
          <c:tx>
            <c:strRef>
              <c:f>'Figure 3.B.8'!$D$4</c:f>
              <c:strCache>
                <c:ptCount val="1"/>
                <c:pt idx="0">
                  <c:v>Final consumption goods</c:v>
                </c:pt>
              </c:strCache>
            </c:strRef>
          </c:tx>
          <c:spPr>
            <a:solidFill>
              <a:schemeClr val="accent3"/>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3.B.8'!$D$5:$D$16</c:f>
              <c:numCache>
                <c:formatCode>0.0</c:formatCode>
                <c:ptCount val="12"/>
                <c:pt idx="0">
                  <c:v>499.24759933000053</c:v>
                </c:pt>
                <c:pt idx="1">
                  <c:v>685.81340990000001</c:v>
                </c:pt>
                <c:pt idx="2">
                  <c:v>933.60719212999948</c:v>
                </c:pt>
                <c:pt idx="3">
                  <c:v>1094.7846327051518</c:v>
                </c:pt>
                <c:pt idx="4">
                  <c:v>1022.4224031799998</c:v>
                </c:pt>
                <c:pt idx="5">
                  <c:v>1188.2675059700002</c:v>
                </c:pt>
                <c:pt idx="6">
                  <c:v>1136.3435361899997</c:v>
                </c:pt>
                <c:pt idx="7">
                  <c:v>660.06479432160995</c:v>
                </c:pt>
                <c:pt idx="8">
                  <c:v>828.95689327000036</c:v>
                </c:pt>
                <c:pt idx="9">
                  <c:v>913.94066794999912</c:v>
                </c:pt>
                <c:pt idx="10">
                  <c:v>1015.7809702599998</c:v>
                </c:pt>
                <c:pt idx="11">
                  <c:v>1053.1457790399995</c:v>
                </c:pt>
              </c:numCache>
            </c:numRef>
          </c:val>
          <c:extLst>
            <c:ext xmlns:c16="http://schemas.microsoft.com/office/drawing/2014/chart" uri="{C3380CC4-5D6E-409C-BE32-E72D297353CC}">
              <c16:uniqueId val="{00000002-37EB-4D02-8821-D3D65265F01A}"/>
            </c:ext>
          </c:extLst>
        </c:ser>
        <c:ser>
          <c:idx val="3"/>
          <c:order val="3"/>
          <c:tx>
            <c:strRef>
              <c:f>'Figure 3.B.8'!$E$4</c:f>
              <c:strCache>
                <c:ptCount val="1"/>
                <c:pt idx="0">
                  <c:v>Other</c:v>
                </c:pt>
              </c:strCache>
            </c:strRef>
          </c:tx>
          <c:spPr>
            <a:solidFill>
              <a:schemeClr val="accent4"/>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3.B.8'!$E$5:$E$16</c:f>
              <c:numCache>
                <c:formatCode>0.0</c:formatCode>
                <c:ptCount val="12"/>
                <c:pt idx="0">
                  <c:v>1.01964378</c:v>
                </c:pt>
                <c:pt idx="1">
                  <c:v>1.8002291800000001</c:v>
                </c:pt>
                <c:pt idx="2">
                  <c:v>3.0757766399999995</c:v>
                </c:pt>
                <c:pt idx="3">
                  <c:v>3.6067770551585534</c:v>
                </c:pt>
                <c:pt idx="4">
                  <c:v>2.7738370400000001</c:v>
                </c:pt>
                <c:pt idx="5">
                  <c:v>2.2026712600000002</c:v>
                </c:pt>
                <c:pt idx="6">
                  <c:v>2.2736716500000003</c:v>
                </c:pt>
                <c:pt idx="7">
                  <c:v>2.6219706165702932</c:v>
                </c:pt>
                <c:pt idx="8">
                  <c:v>3.2917834400000001</c:v>
                </c:pt>
                <c:pt idx="9">
                  <c:v>3.9700477699999999</c:v>
                </c:pt>
                <c:pt idx="10">
                  <c:v>4.1760422799999999</c:v>
                </c:pt>
                <c:pt idx="11">
                  <c:v>2.6004661499999999</c:v>
                </c:pt>
              </c:numCache>
            </c:numRef>
          </c:val>
          <c:extLs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790085632"/>
        <c:axId val="790087264"/>
      </c:barChart>
      <c:lineChart>
        <c:grouping val="standard"/>
        <c:varyColors val="0"/>
        <c:ser>
          <c:idx val="4"/>
          <c:order val="4"/>
          <c:tx>
            <c:strRef>
              <c:f>'Figure 3.B.8'!$F$4</c:f>
              <c:strCache>
                <c:ptCount val="1"/>
                <c:pt idx="0">
                  <c:v>Total import</c:v>
                </c:pt>
              </c:strCache>
            </c:strRef>
          </c:tx>
          <c:spPr>
            <a:ln w="28575" cap="rnd">
              <a:solidFill>
                <a:schemeClr val="accent5"/>
              </a:solidFill>
              <a:round/>
            </a:ln>
            <a:effectLst/>
          </c:spPr>
          <c:marker>
            <c:symbol val="none"/>
          </c:marker>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3.B.8'!$F$5:$F$16</c:f>
              <c:numCache>
                <c:formatCode>0.0</c:formatCode>
                <c:ptCount val="12"/>
                <c:pt idx="0">
                  <c:v>1364.8212766700005</c:v>
                </c:pt>
                <c:pt idx="1">
                  <c:v>1891.9638438400007</c:v>
                </c:pt>
                <c:pt idx="2">
                  <c:v>2540.2622877200006</c:v>
                </c:pt>
                <c:pt idx="3">
                  <c:v>2978.8117948100012</c:v>
                </c:pt>
                <c:pt idx="4">
                  <c:v>2711.5335255129985</c:v>
                </c:pt>
                <c:pt idx="5">
                  <c:v>2906.4888716140003</c:v>
                </c:pt>
                <c:pt idx="6">
                  <c:v>2890.4837200700008</c:v>
                </c:pt>
                <c:pt idx="7">
                  <c:v>4249.4132351799944</c:v>
                </c:pt>
                <c:pt idx="8">
                  <c:v>5332.3316824900021</c:v>
                </c:pt>
                <c:pt idx="9">
                  <c:v>4307.6481563430025</c:v>
                </c:pt>
                <c:pt idx="10">
                  <c:v>3728.0450413460003</c:v>
                </c:pt>
                <c:pt idx="11">
                  <c:v>3630.052843794997</c:v>
                </c:pt>
              </c:numCache>
            </c:numRef>
          </c:val>
          <c:smooth val="0"/>
          <c:extLs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790091072"/>
        <c:axId val="790087808"/>
      </c:lineChart>
      <c:catAx>
        <c:axId val="790085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7264"/>
        <c:crosses val="autoZero"/>
        <c:auto val="1"/>
        <c:lblAlgn val="ctr"/>
        <c:lblOffset val="100"/>
        <c:noMultiLvlLbl val="0"/>
      </c:catAx>
      <c:valAx>
        <c:axId val="790087264"/>
        <c:scaling>
          <c:orientation val="minMax"/>
          <c:max val="6000"/>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5632"/>
        <c:crosses val="autoZero"/>
        <c:crossBetween val="between"/>
        <c:majorUnit val="1000"/>
      </c:valAx>
      <c:valAx>
        <c:axId val="790087808"/>
        <c:scaling>
          <c:orientation val="minMax"/>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91072"/>
        <c:crosses val="max"/>
        <c:crossBetween val="between"/>
      </c:valAx>
      <c:catAx>
        <c:axId val="790091072"/>
        <c:scaling>
          <c:orientation val="minMax"/>
        </c:scaling>
        <c:delete val="1"/>
        <c:axPos val="b"/>
        <c:numFmt formatCode="General" sourceLinked="1"/>
        <c:majorTickMark val="out"/>
        <c:minorTickMark val="none"/>
        <c:tickLblPos val="nextTo"/>
        <c:crossAx val="79008780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ayout>
        <c:manualLayout>
          <c:xMode val="edge"/>
          <c:yMode val="edge"/>
          <c:x val="8.6841953638343503E-2"/>
          <c:y val="0.1084134083239595"/>
          <c:w val="0.5258291487671074"/>
          <c:h val="0.207912890888638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1944439899874024E-2"/>
          <c:w val="0.84150481189851267"/>
          <c:h val="0.76266336284659997"/>
        </c:manualLayout>
      </c:layout>
      <c:lineChart>
        <c:grouping val="standard"/>
        <c:varyColors val="0"/>
        <c:ser>
          <c:idx val="0"/>
          <c:order val="0"/>
          <c:tx>
            <c:strRef>
              <c:f>'Figure 3.B.9'!$B$1</c:f>
              <c:strCache>
                <c:ptCount val="1"/>
                <c:pt idx="0">
                  <c:v>Real exchange rate</c:v>
                </c:pt>
              </c:strCache>
            </c:strRef>
          </c:tx>
          <c:spPr>
            <a:ln w="28575" cap="rnd">
              <a:solidFill>
                <a:schemeClr val="accent1"/>
              </a:solidFill>
              <a:round/>
            </a:ln>
            <a:effectLst/>
          </c:spPr>
          <c:marker>
            <c:symbol val="none"/>
          </c:marker>
          <c:cat>
            <c:strRef>
              <c:f>'Figure 3.B.9'!$A$2:$A$34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3.B.9'!$B$2:$B$34</c:f>
              <c:numCache>
                <c:formatCode>General</c:formatCode>
                <c:ptCount val="33"/>
                <c:pt idx="0">
                  <c:v>166.91771700000001</c:v>
                </c:pt>
                <c:pt idx="1">
                  <c:v>168.393597</c:v>
                </c:pt>
                <c:pt idx="2">
                  <c:v>170.80029099999999</c:v>
                </c:pt>
                <c:pt idx="3">
                  <c:v>171.57997900000001</c:v>
                </c:pt>
                <c:pt idx="4">
                  <c:v>174.02276000000001</c:v>
                </c:pt>
                <c:pt idx="5">
                  <c:v>170.57670999999999</c:v>
                </c:pt>
                <c:pt idx="6">
                  <c:v>166.53665000000001</c:v>
                </c:pt>
                <c:pt idx="7">
                  <c:v>165.96278799999999</c:v>
                </c:pt>
                <c:pt idx="8">
                  <c:v>166.15554</c:v>
                </c:pt>
                <c:pt idx="9">
                  <c:v>165.57013499999999</c:v>
                </c:pt>
                <c:pt idx="10">
                  <c:v>164.666281</c:v>
                </c:pt>
                <c:pt idx="11">
                  <c:v>165.111963</c:v>
                </c:pt>
                <c:pt idx="12">
                  <c:v>164.58049500000001</c:v>
                </c:pt>
                <c:pt idx="13">
                  <c:v>161.025768</c:v>
                </c:pt>
                <c:pt idx="14">
                  <c:v>164.72682699999999</c:v>
                </c:pt>
                <c:pt idx="15">
                  <c:v>167.61442</c:v>
                </c:pt>
                <c:pt idx="16">
                  <c:v>171.48622499999999</c:v>
                </c:pt>
                <c:pt idx="17">
                  <c:v>169.793004</c:v>
                </c:pt>
                <c:pt idx="18">
                  <c:v>162.339125</c:v>
                </c:pt>
                <c:pt idx="19">
                  <c:v>159.87739300000001</c:v>
                </c:pt>
                <c:pt idx="20">
                  <c:v>154.98042599999999</c:v>
                </c:pt>
                <c:pt idx="21">
                  <c:v>153.53866400000001</c:v>
                </c:pt>
                <c:pt idx="22">
                  <c:v>143.90571199999999</c:v>
                </c:pt>
                <c:pt idx="23">
                  <c:v>140.939954</c:v>
                </c:pt>
                <c:pt idx="24">
                  <c:v>138.22411700000001</c:v>
                </c:pt>
                <c:pt idx="25">
                  <c:v>135.96998600000001</c:v>
                </c:pt>
                <c:pt idx="26">
                  <c:v>131.56421599999999</c:v>
                </c:pt>
                <c:pt idx="27">
                  <c:v>136.53206700000001</c:v>
                </c:pt>
                <c:pt idx="28">
                  <c:v>139.635299</c:v>
                </c:pt>
                <c:pt idx="29">
                  <c:v>136.898765</c:v>
                </c:pt>
                <c:pt idx="30">
                  <c:v>136.85670099999999</c:v>
                </c:pt>
                <c:pt idx="31">
                  <c:v>131.68077400000001</c:v>
                </c:pt>
                <c:pt idx="32">
                  <c:v>138.37789100000001</c:v>
                </c:pt>
              </c:numCache>
            </c:numRef>
          </c:val>
          <c:smooth val="0"/>
          <c:extLst>
            <c:ext xmlns:c16="http://schemas.microsoft.com/office/drawing/2014/chart" uri="{C3380CC4-5D6E-409C-BE32-E72D297353CC}">
              <c16:uniqueId val="{00000000-A49A-49C1-B78F-ACDAAAD8ADBD}"/>
            </c:ext>
          </c:extLst>
        </c:ser>
        <c:ser>
          <c:idx val="2"/>
          <c:order val="2"/>
          <c:tx>
            <c:strRef>
              <c:f>'Figure 3.B.9'!$D$1</c:f>
              <c:strCache>
                <c:ptCount val="1"/>
              </c:strCache>
            </c:strRef>
          </c:tx>
          <c:spPr>
            <a:ln w="28575" cap="rnd">
              <a:solidFill>
                <a:schemeClr val="accent2">
                  <a:lumMod val="20000"/>
                  <a:lumOff val="80000"/>
                </a:schemeClr>
              </a:solidFill>
              <a:prstDash val="sysDash"/>
              <a:round/>
            </a:ln>
            <a:effectLst/>
          </c:spPr>
          <c:marker>
            <c:symbol val="none"/>
          </c:marker>
          <c:cat>
            <c:strRef>
              <c:f>'Figure 3.B.9'!$A$2:$A$34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3.B.9'!$D$2:$D$34</c:f>
              <c:numCache>
                <c:formatCode>General</c:formatCode>
                <c:ptCount val="33"/>
                <c:pt idx="20">
                  <c:v>143.914354</c:v>
                </c:pt>
                <c:pt idx="21">
                  <c:v>143.09435400000001</c:v>
                </c:pt>
                <c:pt idx="22">
                  <c:v>141.949354</c:v>
                </c:pt>
                <c:pt idx="23">
                  <c:v>140.81435400000001</c:v>
                </c:pt>
                <c:pt idx="24">
                  <c:v>139.76935399999999</c:v>
                </c:pt>
                <c:pt idx="25">
                  <c:v>138.759354</c:v>
                </c:pt>
                <c:pt idx="26">
                  <c:v>137.74685400000001</c:v>
                </c:pt>
                <c:pt idx="27">
                  <c:v>136.734354</c:v>
                </c:pt>
                <c:pt idx="28">
                  <c:v>135.72185400000001</c:v>
                </c:pt>
                <c:pt idx="29">
                  <c:v>134.68435400000001</c:v>
                </c:pt>
                <c:pt idx="30">
                  <c:v>133.64615800000001</c:v>
                </c:pt>
                <c:pt idx="31">
                  <c:v>132.72855000000001</c:v>
                </c:pt>
                <c:pt idx="32">
                  <c:v>131.85112599999999</c:v>
                </c:pt>
              </c:numCache>
            </c:numRef>
          </c:val>
          <c:smooth val="0"/>
          <c:extLs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793142432"/>
        <c:axId val="793135904"/>
      </c:lineChart>
      <c:lineChart>
        <c:grouping val="standard"/>
        <c:varyColors val="0"/>
        <c:ser>
          <c:idx val="1"/>
          <c:order val="1"/>
          <c:tx>
            <c:strRef>
              <c:f>'Figure 3.B.9'!$C$1</c:f>
              <c:strCache>
                <c:ptCount val="1"/>
                <c:pt idx="0">
                  <c:v>Real exchange rate trend</c:v>
                </c:pt>
              </c:strCache>
            </c:strRef>
          </c:tx>
          <c:spPr>
            <a:ln w="28575" cap="rnd">
              <a:solidFill>
                <a:schemeClr val="accent2"/>
              </a:solidFill>
              <a:round/>
            </a:ln>
            <a:effectLst/>
          </c:spPr>
          <c:marker>
            <c:symbol val="none"/>
          </c:marker>
          <c:cat>
            <c:strRef>
              <c:f>'Figure 3.B.9'!$A$2:$A$34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3.B.9'!$C$2:$C$34</c:f>
              <c:numCache>
                <c:formatCode>General</c:formatCode>
                <c:ptCount val="33"/>
                <c:pt idx="0">
                  <c:v>163.942938</c:v>
                </c:pt>
                <c:pt idx="1">
                  <c:v>163.83026899999999</c:v>
                </c:pt>
                <c:pt idx="2">
                  <c:v>163.744032</c:v>
                </c:pt>
                <c:pt idx="3">
                  <c:v>163.70523399999999</c:v>
                </c:pt>
                <c:pt idx="4">
                  <c:v>163.70161999999999</c:v>
                </c:pt>
                <c:pt idx="5">
                  <c:v>163.554991</c:v>
                </c:pt>
                <c:pt idx="6">
                  <c:v>163.34757400000001</c:v>
                </c:pt>
                <c:pt idx="7">
                  <c:v>163.04789199999999</c:v>
                </c:pt>
                <c:pt idx="8">
                  <c:v>162.717862</c:v>
                </c:pt>
                <c:pt idx="9">
                  <c:v>162.37818799999999</c:v>
                </c:pt>
                <c:pt idx="10">
                  <c:v>161.99373299999999</c:v>
                </c:pt>
                <c:pt idx="11">
                  <c:v>161.55600699999999</c:v>
                </c:pt>
                <c:pt idx="12">
                  <c:v>160.981269</c:v>
                </c:pt>
                <c:pt idx="13">
                  <c:v>160.31037599999999</c:v>
                </c:pt>
                <c:pt idx="14">
                  <c:v>159.52673999999999</c:v>
                </c:pt>
                <c:pt idx="15">
                  <c:v>158.57454300000001</c:v>
                </c:pt>
                <c:pt idx="16">
                  <c:v>157.526734</c:v>
                </c:pt>
                <c:pt idx="17">
                  <c:v>156.30906899999999</c:v>
                </c:pt>
                <c:pt idx="18">
                  <c:v>154.948511</c:v>
                </c:pt>
                <c:pt idx="19">
                  <c:v>153.449354</c:v>
                </c:pt>
                <c:pt idx="20">
                  <c:v>151.914354</c:v>
                </c:pt>
                <c:pt idx="21">
                  <c:v>151.09435400000001</c:v>
                </c:pt>
                <c:pt idx="22">
                  <c:v>149.949354</c:v>
                </c:pt>
                <c:pt idx="23">
                  <c:v>148.81435400000001</c:v>
                </c:pt>
                <c:pt idx="24">
                  <c:v>147.76935399999999</c:v>
                </c:pt>
                <c:pt idx="25">
                  <c:v>146.759354</c:v>
                </c:pt>
                <c:pt idx="26">
                  <c:v>145.74685400000001</c:v>
                </c:pt>
                <c:pt idx="27">
                  <c:v>144.734354</c:v>
                </c:pt>
                <c:pt idx="28">
                  <c:v>143.72185400000001</c:v>
                </c:pt>
                <c:pt idx="29">
                  <c:v>142.68435400000001</c:v>
                </c:pt>
                <c:pt idx="30">
                  <c:v>141.64615800000001</c:v>
                </c:pt>
                <c:pt idx="31">
                  <c:v>140.72855000000001</c:v>
                </c:pt>
                <c:pt idx="32">
                  <c:v>139.85112599999999</c:v>
                </c:pt>
              </c:numCache>
            </c:numRef>
          </c:val>
          <c:smooth val="0"/>
          <c:extLs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793143520"/>
        <c:axId val="793148960"/>
      </c:lineChart>
      <c:catAx>
        <c:axId val="7931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5904"/>
        <c:crosses val="autoZero"/>
        <c:auto val="1"/>
        <c:lblAlgn val="ctr"/>
        <c:lblOffset val="100"/>
        <c:noMultiLvlLbl val="0"/>
      </c:catAx>
      <c:valAx>
        <c:axId val="793135904"/>
        <c:scaling>
          <c:orientation val="minMax"/>
          <c:max val="180"/>
          <c:min val="13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2432"/>
        <c:crosses val="autoZero"/>
        <c:crossBetween val="between"/>
        <c:majorUnit val="10"/>
      </c:valAx>
      <c:valAx>
        <c:axId val="793148960"/>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3520"/>
        <c:crosses val="max"/>
        <c:crossBetween val="between"/>
        <c:majorUnit val="10"/>
      </c:valAx>
      <c:catAx>
        <c:axId val="793143520"/>
        <c:scaling>
          <c:orientation val="minMax"/>
        </c:scaling>
        <c:delete val="1"/>
        <c:axPos val="b"/>
        <c:numFmt formatCode="General" sourceLinked="1"/>
        <c:majorTickMark val="out"/>
        <c:minorTickMark val="none"/>
        <c:tickLblPos val="nextTo"/>
        <c:crossAx val="79314896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5447681539807523"/>
          <c:y val="2.308980550395404E-2"/>
          <c:w val="0.69660192475940508"/>
          <c:h val="7.96880507709491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86638901596651E-2"/>
          <c:y val="5.0802863434120833E-2"/>
          <c:w val="0.89572929230846909"/>
          <c:h val="0.77621975056775927"/>
        </c:manualLayout>
      </c:layout>
      <c:barChart>
        <c:barDir val="col"/>
        <c:grouping val="stacked"/>
        <c:varyColors val="0"/>
        <c:ser>
          <c:idx val="1"/>
          <c:order val="1"/>
          <c:tx>
            <c:strRef>
              <c:f>'Figure 3.B.10'!$C$1</c:f>
              <c:strCache>
                <c:ptCount val="1"/>
                <c:pt idx="0">
                  <c:v>VAT</c:v>
                </c:pt>
              </c:strCache>
            </c:strRef>
          </c:tx>
          <c:spPr>
            <a:solidFill>
              <a:schemeClr val="accent2"/>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3.B.10'!$C$2:$C$15</c:f>
              <c:numCache>
                <c:formatCode>General</c:formatCode>
                <c:ptCount val="14"/>
                <c:pt idx="0">
                  <c:v>-2.8</c:v>
                </c:pt>
                <c:pt idx="1">
                  <c:v>5.0999999999999996</c:v>
                </c:pt>
                <c:pt idx="2">
                  <c:v>-1.7</c:v>
                </c:pt>
                <c:pt idx="3">
                  <c:v>-2.2999999999999998</c:v>
                </c:pt>
                <c:pt idx="4">
                  <c:v>-5</c:v>
                </c:pt>
                <c:pt idx="5">
                  <c:v>-0.9</c:v>
                </c:pt>
                <c:pt idx="6">
                  <c:v>0</c:v>
                </c:pt>
                <c:pt idx="7">
                  <c:v>1.3</c:v>
                </c:pt>
                <c:pt idx="8">
                  <c:v>1.3</c:v>
                </c:pt>
                <c:pt idx="9">
                  <c:v>0.8</c:v>
                </c:pt>
                <c:pt idx="10">
                  <c:v>6.7</c:v>
                </c:pt>
                <c:pt idx="11">
                  <c:v>-4</c:v>
                </c:pt>
                <c:pt idx="12">
                  <c:v>15.7</c:v>
                </c:pt>
                <c:pt idx="13">
                  <c:v>6.2</c:v>
                </c:pt>
              </c:numCache>
            </c:numRef>
          </c:val>
          <c:extLst>
            <c:ext xmlns:c16="http://schemas.microsoft.com/office/drawing/2014/chart" uri="{C3380CC4-5D6E-409C-BE32-E72D297353CC}">
              <c16:uniqueId val="{00000000-4A94-48B5-8728-B4BFAE558215}"/>
            </c:ext>
          </c:extLst>
        </c:ser>
        <c:ser>
          <c:idx val="2"/>
          <c:order val="2"/>
          <c:tx>
            <c:strRef>
              <c:f>'Figure 3.B.10'!$D$1</c:f>
              <c:strCache>
                <c:ptCount val="1"/>
                <c:pt idx="0">
                  <c:v>Income Tax</c:v>
                </c:pt>
              </c:strCache>
            </c:strRef>
          </c:tx>
          <c:spPr>
            <a:solidFill>
              <a:schemeClr val="accent3"/>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3.B.10'!$D$2:$D$15</c:f>
              <c:numCache>
                <c:formatCode>General</c:formatCode>
                <c:ptCount val="14"/>
                <c:pt idx="0">
                  <c:v>-0.2</c:v>
                </c:pt>
                <c:pt idx="1">
                  <c:v>4.9000000000000004</c:v>
                </c:pt>
                <c:pt idx="2">
                  <c:v>7.3</c:v>
                </c:pt>
                <c:pt idx="3">
                  <c:v>6.8</c:v>
                </c:pt>
                <c:pt idx="4">
                  <c:v>4.5</c:v>
                </c:pt>
                <c:pt idx="5">
                  <c:v>3.3</c:v>
                </c:pt>
                <c:pt idx="6">
                  <c:v>10.1</c:v>
                </c:pt>
                <c:pt idx="7">
                  <c:v>6.7</c:v>
                </c:pt>
                <c:pt idx="8">
                  <c:v>2.9</c:v>
                </c:pt>
                <c:pt idx="9">
                  <c:v>8.6</c:v>
                </c:pt>
                <c:pt idx="10">
                  <c:v>4.4000000000000004</c:v>
                </c:pt>
                <c:pt idx="11">
                  <c:v>-2.9</c:v>
                </c:pt>
                <c:pt idx="12">
                  <c:v>9.8000000000000007</c:v>
                </c:pt>
                <c:pt idx="13">
                  <c:v>3.1</c:v>
                </c:pt>
              </c:numCache>
            </c:numRef>
          </c:val>
          <c:extLst>
            <c:ext xmlns:c16="http://schemas.microsoft.com/office/drawing/2014/chart" uri="{C3380CC4-5D6E-409C-BE32-E72D297353CC}">
              <c16:uniqueId val="{00000001-4A94-48B5-8728-B4BFAE558215}"/>
            </c:ext>
          </c:extLst>
        </c:ser>
        <c:ser>
          <c:idx val="3"/>
          <c:order val="3"/>
          <c:tx>
            <c:strRef>
              <c:f>'Figure 3.B.10'!$E$1</c:f>
              <c:strCache>
                <c:ptCount val="1"/>
                <c:pt idx="0">
                  <c:v>Sales Tax</c:v>
                </c:pt>
              </c:strCache>
            </c:strRef>
          </c:tx>
          <c:spPr>
            <a:solidFill>
              <a:schemeClr val="accent4"/>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3.B.10'!$E$2:$E$15</c:f>
              <c:numCache>
                <c:formatCode>General</c:formatCode>
                <c:ptCount val="14"/>
                <c:pt idx="0">
                  <c:v>0.9</c:v>
                </c:pt>
                <c:pt idx="1">
                  <c:v>0.5</c:v>
                </c:pt>
                <c:pt idx="2">
                  <c:v>0</c:v>
                </c:pt>
                <c:pt idx="3">
                  <c:v>0.5</c:v>
                </c:pt>
                <c:pt idx="4">
                  <c:v>0.2</c:v>
                </c:pt>
                <c:pt idx="5">
                  <c:v>0.1</c:v>
                </c:pt>
                <c:pt idx="6">
                  <c:v>1.2</c:v>
                </c:pt>
                <c:pt idx="7">
                  <c:v>0.2</c:v>
                </c:pt>
                <c:pt idx="8">
                  <c:v>0.1</c:v>
                </c:pt>
                <c:pt idx="9">
                  <c:v>1.2</c:v>
                </c:pt>
                <c:pt idx="10">
                  <c:v>0.2</c:v>
                </c:pt>
                <c:pt idx="11">
                  <c:v>0</c:v>
                </c:pt>
                <c:pt idx="12">
                  <c:v>1.5</c:v>
                </c:pt>
                <c:pt idx="13">
                  <c:v>0.2</c:v>
                </c:pt>
              </c:numCache>
            </c:numRef>
          </c:val>
          <c:extLst>
            <c:ext xmlns:c16="http://schemas.microsoft.com/office/drawing/2014/chart" uri="{C3380CC4-5D6E-409C-BE32-E72D297353CC}">
              <c16:uniqueId val="{00000002-4A94-48B5-8728-B4BFAE558215}"/>
            </c:ext>
          </c:extLst>
        </c:ser>
        <c:ser>
          <c:idx val="4"/>
          <c:order val="4"/>
          <c:tx>
            <c:strRef>
              <c:f>'Figure 3.B.10'!$F$1</c:f>
              <c:strCache>
                <c:ptCount val="1"/>
                <c:pt idx="0">
                  <c:v>Other Taxes</c:v>
                </c:pt>
              </c:strCache>
            </c:strRef>
          </c:tx>
          <c:spPr>
            <a:solidFill>
              <a:schemeClr val="accent5"/>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3.B.10'!$F$2:$F$15</c:f>
              <c:numCache>
                <c:formatCode>General</c:formatCode>
                <c:ptCount val="14"/>
                <c:pt idx="0">
                  <c:v>8.5</c:v>
                </c:pt>
                <c:pt idx="1">
                  <c:v>-1.5</c:v>
                </c:pt>
                <c:pt idx="2">
                  <c:v>3.8</c:v>
                </c:pt>
                <c:pt idx="3">
                  <c:v>5.2</c:v>
                </c:pt>
                <c:pt idx="4">
                  <c:v>0.4</c:v>
                </c:pt>
                <c:pt idx="5">
                  <c:v>4.2</c:v>
                </c:pt>
                <c:pt idx="6">
                  <c:v>2.2000000000000002</c:v>
                </c:pt>
                <c:pt idx="7">
                  <c:v>2.9</c:v>
                </c:pt>
                <c:pt idx="8">
                  <c:v>8.1</c:v>
                </c:pt>
                <c:pt idx="9">
                  <c:v>3.9</c:v>
                </c:pt>
                <c:pt idx="10">
                  <c:v>0.1</c:v>
                </c:pt>
                <c:pt idx="11">
                  <c:v>-3.3</c:v>
                </c:pt>
                <c:pt idx="12">
                  <c:v>4.4000000000000004</c:v>
                </c:pt>
                <c:pt idx="13">
                  <c:v>1.4</c:v>
                </c:pt>
              </c:numCache>
            </c:numRef>
          </c:val>
          <c:extLst>
            <c:ext xmlns:c16="http://schemas.microsoft.com/office/drawing/2014/chart" uri="{C3380CC4-5D6E-409C-BE32-E72D297353CC}">
              <c16:uniqueId val="{00000003-4A94-48B5-8728-B4BFAE558215}"/>
            </c:ext>
          </c:extLst>
        </c:ser>
        <c:dLbls>
          <c:showLegendKey val="0"/>
          <c:showVal val="0"/>
          <c:showCatName val="0"/>
          <c:showSerName val="0"/>
          <c:showPercent val="0"/>
          <c:showBubbleSize val="0"/>
        </c:dLbls>
        <c:gapWidth val="219"/>
        <c:overlap val="100"/>
        <c:axId val="793144608"/>
        <c:axId val="793140256"/>
      </c:barChart>
      <c:lineChart>
        <c:grouping val="standard"/>
        <c:varyColors val="0"/>
        <c:ser>
          <c:idx val="0"/>
          <c:order val="0"/>
          <c:tx>
            <c:strRef>
              <c:f>'Figure 3.B.10'!$B$1</c:f>
              <c:strCache>
                <c:ptCount val="1"/>
                <c:pt idx="0">
                  <c:v>Tax Revenue</c:v>
                </c:pt>
              </c:strCache>
            </c:strRef>
          </c:tx>
          <c:spPr>
            <a:ln w="28575" cap="rnd">
              <a:solidFill>
                <a:schemeClr val="accent1"/>
              </a:solidFill>
              <a:prstDash val="sysDash"/>
              <a:round/>
            </a:ln>
            <a:effectLst/>
          </c:spPr>
          <c:marker>
            <c:symbol val="none"/>
          </c:marker>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3.B.10'!$B$2:$B$15</c:f>
              <c:numCache>
                <c:formatCode>General</c:formatCode>
                <c:ptCount val="14"/>
                <c:pt idx="0">
                  <c:v>6.4</c:v>
                </c:pt>
                <c:pt idx="1">
                  <c:v>9</c:v>
                </c:pt>
                <c:pt idx="2">
                  <c:v>9.4</c:v>
                </c:pt>
                <c:pt idx="3">
                  <c:v>10.199999999999999</c:v>
                </c:pt>
                <c:pt idx="4">
                  <c:v>0.1</c:v>
                </c:pt>
                <c:pt idx="5">
                  <c:v>6.7</c:v>
                </c:pt>
                <c:pt idx="6">
                  <c:v>13.5</c:v>
                </c:pt>
                <c:pt idx="7">
                  <c:v>11</c:v>
                </c:pt>
                <c:pt idx="8">
                  <c:v>12.5</c:v>
                </c:pt>
                <c:pt idx="9">
                  <c:v>14.5</c:v>
                </c:pt>
                <c:pt idx="10">
                  <c:v>11.3</c:v>
                </c:pt>
                <c:pt idx="11">
                  <c:v>-10.3</c:v>
                </c:pt>
                <c:pt idx="12">
                  <c:v>31.3</c:v>
                </c:pt>
                <c:pt idx="13">
                  <c:v>10.9</c:v>
                </c:pt>
              </c:numCache>
            </c:numRef>
          </c:val>
          <c:smooth val="0"/>
          <c:extLst>
            <c:ext xmlns:c16="http://schemas.microsoft.com/office/drawing/2014/chart" uri="{C3380CC4-5D6E-409C-BE32-E72D297353CC}">
              <c16:uniqueId val="{00000004-4A94-48B5-8728-B4BFAE558215}"/>
            </c:ext>
          </c:extLst>
        </c:ser>
        <c:dLbls>
          <c:showLegendKey val="0"/>
          <c:showVal val="0"/>
          <c:showCatName val="0"/>
          <c:showSerName val="0"/>
          <c:showPercent val="0"/>
          <c:showBubbleSize val="0"/>
        </c:dLbls>
        <c:marker val="1"/>
        <c:smooth val="0"/>
        <c:axId val="793146784"/>
        <c:axId val="793136992"/>
      </c:lineChart>
      <c:dateAx>
        <c:axId val="79314460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0256"/>
        <c:crosses val="autoZero"/>
        <c:auto val="1"/>
        <c:lblOffset val="100"/>
        <c:baseTimeUnit val="months"/>
      </c:dateAx>
      <c:valAx>
        <c:axId val="7931402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4608"/>
        <c:crosses val="autoZero"/>
        <c:crossBetween val="between"/>
      </c:valAx>
      <c:valAx>
        <c:axId val="7931369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6784"/>
        <c:crosses val="max"/>
        <c:crossBetween val="between"/>
      </c:valAx>
      <c:dateAx>
        <c:axId val="793146784"/>
        <c:scaling>
          <c:orientation val="minMax"/>
        </c:scaling>
        <c:delete val="1"/>
        <c:axPos val="b"/>
        <c:numFmt formatCode="mmm\-yy" sourceLinked="1"/>
        <c:majorTickMark val="out"/>
        <c:minorTickMark val="none"/>
        <c:tickLblPos val="nextTo"/>
        <c:crossAx val="79313699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8.3488474434473145E-2"/>
          <c:y val="5.2640421551032927E-2"/>
          <c:w val="0.89999982588793892"/>
          <c:h val="6.6117544807070938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85864690024478E-2"/>
          <c:y val="5.1363051104949015E-2"/>
          <c:w val="0.88870300166597316"/>
          <c:h val="0.84906910444457684"/>
        </c:manualLayout>
      </c:layout>
      <c:barChart>
        <c:barDir val="col"/>
        <c:grouping val="stacked"/>
        <c:varyColors val="0"/>
        <c:ser>
          <c:idx val="1"/>
          <c:order val="1"/>
          <c:tx>
            <c:strRef>
              <c:f>'Figure 3.B.11'!$A$3</c:f>
              <c:strCache>
                <c:ptCount val="1"/>
                <c:pt idx="0">
                  <c:v>Expenditure Impulse</c:v>
                </c:pt>
              </c:strCache>
            </c:strRef>
          </c:tx>
          <c:spPr>
            <a:solidFill>
              <a:schemeClr val="accent2"/>
            </a:solidFill>
            <a:ln>
              <a:noFill/>
            </a:ln>
            <a:effectLst/>
          </c:spPr>
          <c:invertIfNegative val="0"/>
          <c:cat>
            <c:numRef>
              <c:f>'Figure 3.B.11'!$B$1:$E$1</c:f>
              <c:numCache>
                <c:formatCode>General</c:formatCode>
                <c:ptCount val="4"/>
                <c:pt idx="0">
                  <c:v>2022</c:v>
                </c:pt>
                <c:pt idx="1">
                  <c:v>2023</c:v>
                </c:pt>
                <c:pt idx="2">
                  <c:v>2024</c:v>
                </c:pt>
                <c:pt idx="3">
                  <c:v>2025</c:v>
                </c:pt>
              </c:numCache>
            </c:numRef>
          </c:cat>
          <c:val>
            <c:numRef>
              <c:f>'Figure 3.B.11'!$B$3:$E$3</c:f>
              <c:numCache>
                <c:formatCode>0.0</c:formatCode>
                <c:ptCount val="4"/>
                <c:pt idx="0">
                  <c:v>-1.3</c:v>
                </c:pt>
                <c:pt idx="1">
                  <c:v>-0.5</c:v>
                </c:pt>
                <c:pt idx="2">
                  <c:v>1</c:v>
                </c:pt>
                <c:pt idx="3">
                  <c:v>1.7</c:v>
                </c:pt>
              </c:numCache>
            </c:numRef>
          </c:val>
          <c:extLst>
            <c:ext xmlns:c16="http://schemas.microsoft.com/office/drawing/2014/chart" uri="{C3380CC4-5D6E-409C-BE32-E72D297353CC}">
              <c16:uniqueId val="{00000000-BB04-49DD-B091-28ADDDFC75B5}"/>
            </c:ext>
          </c:extLst>
        </c:ser>
        <c:dLbls>
          <c:showLegendKey val="0"/>
          <c:showVal val="0"/>
          <c:showCatName val="0"/>
          <c:showSerName val="0"/>
          <c:showPercent val="0"/>
          <c:showBubbleSize val="0"/>
        </c:dLbls>
        <c:gapWidth val="150"/>
        <c:overlap val="100"/>
        <c:axId val="793145152"/>
        <c:axId val="793136448"/>
      </c:barChart>
      <c:barChart>
        <c:barDir val="col"/>
        <c:grouping val="stacked"/>
        <c:varyColors val="0"/>
        <c:ser>
          <c:idx val="0"/>
          <c:order val="0"/>
          <c:tx>
            <c:strRef>
              <c:f>'Figure 3.B.11'!$A$2</c:f>
              <c:strCache>
                <c:ptCount val="1"/>
                <c:pt idx="0">
                  <c:v>Tax Impulse</c:v>
                </c:pt>
              </c:strCache>
            </c:strRef>
          </c:tx>
          <c:spPr>
            <a:solidFill>
              <a:schemeClr val="accent1"/>
            </a:solidFill>
            <a:ln>
              <a:noFill/>
            </a:ln>
            <a:effectLst/>
          </c:spPr>
          <c:invertIfNegative val="0"/>
          <c:cat>
            <c:numRef>
              <c:f>'Figure 3.B.11'!$B$1:$E$1</c:f>
              <c:numCache>
                <c:formatCode>General</c:formatCode>
                <c:ptCount val="4"/>
                <c:pt idx="0">
                  <c:v>2022</c:v>
                </c:pt>
                <c:pt idx="1">
                  <c:v>2023</c:v>
                </c:pt>
                <c:pt idx="2">
                  <c:v>2024</c:v>
                </c:pt>
                <c:pt idx="3">
                  <c:v>2025</c:v>
                </c:pt>
              </c:numCache>
            </c:numRef>
          </c:cat>
          <c:val>
            <c:numRef>
              <c:f>'Figure 3.B.11'!$B$2:$E$2</c:f>
              <c:numCache>
                <c:formatCode>0.0</c:formatCode>
                <c:ptCount val="4"/>
                <c:pt idx="0">
                  <c:v>0</c:v>
                </c:pt>
                <c:pt idx="1">
                  <c:v>-0.4</c:v>
                </c:pt>
                <c:pt idx="2">
                  <c:v>0.2</c:v>
                </c:pt>
                <c:pt idx="3">
                  <c:v>-0.6</c:v>
                </c:pt>
              </c:numCache>
            </c:numRef>
          </c:val>
          <c:extLst>
            <c:ext xmlns:c16="http://schemas.microsoft.com/office/drawing/2014/chart" uri="{C3380CC4-5D6E-409C-BE32-E72D297353CC}">
              <c16:uniqueId val="{00000001-BB04-49DD-B091-28ADDDFC75B5}"/>
            </c:ext>
          </c:extLst>
        </c:ser>
        <c:dLbls>
          <c:showLegendKey val="0"/>
          <c:showVal val="0"/>
          <c:showCatName val="0"/>
          <c:showSerName val="0"/>
          <c:showPercent val="0"/>
          <c:showBubbleSize val="0"/>
        </c:dLbls>
        <c:gapWidth val="150"/>
        <c:overlap val="100"/>
        <c:axId val="793140800"/>
        <c:axId val="793141888"/>
      </c:barChart>
      <c:lineChart>
        <c:grouping val="standard"/>
        <c:varyColors val="0"/>
        <c:ser>
          <c:idx val="2"/>
          <c:order val="2"/>
          <c:tx>
            <c:strRef>
              <c:f>'Figure 3.B.11'!$A$4</c:f>
              <c:strCache>
                <c:ptCount val="1"/>
                <c:pt idx="0">
                  <c:v>Actual</c:v>
                </c:pt>
              </c:strCache>
            </c:strRef>
          </c:tx>
          <c:spPr>
            <a:ln w="28575" cap="rnd">
              <a:solidFill>
                <a:schemeClr val="accent3"/>
              </a:solidFill>
              <a:round/>
            </a:ln>
            <a:effectLst/>
          </c:spPr>
          <c:marker>
            <c:symbol val="none"/>
          </c:marker>
          <c:cat>
            <c:numRef>
              <c:f>'Figure 3.B.11'!$B$1:$E$1</c:f>
              <c:numCache>
                <c:formatCode>General</c:formatCode>
                <c:ptCount val="4"/>
                <c:pt idx="0">
                  <c:v>2022</c:v>
                </c:pt>
                <c:pt idx="1">
                  <c:v>2023</c:v>
                </c:pt>
                <c:pt idx="2">
                  <c:v>2024</c:v>
                </c:pt>
                <c:pt idx="3">
                  <c:v>2025</c:v>
                </c:pt>
              </c:numCache>
            </c:numRef>
          </c:cat>
          <c:val>
            <c:numRef>
              <c:f>'Figure 3.B.11'!$B$4:$E$4</c:f>
              <c:numCache>
                <c:formatCode>0.0</c:formatCode>
                <c:ptCount val="4"/>
                <c:pt idx="0">
                  <c:v>-1.4</c:v>
                </c:pt>
                <c:pt idx="1">
                  <c:v>-0.9</c:v>
                </c:pt>
                <c:pt idx="2">
                  <c:v>1.2</c:v>
                </c:pt>
              </c:numCache>
            </c:numRef>
          </c:val>
          <c:smooth val="0"/>
          <c:extLst>
            <c:ext xmlns:c16="http://schemas.microsoft.com/office/drawing/2014/chart" uri="{C3380CC4-5D6E-409C-BE32-E72D297353CC}">
              <c16:uniqueId val="{00000002-BB04-49DD-B091-28ADDDFC75B5}"/>
            </c:ext>
          </c:extLst>
        </c:ser>
        <c:ser>
          <c:idx val="3"/>
          <c:order val="3"/>
          <c:tx>
            <c:strRef>
              <c:f>'Figure 3.B.11'!$A$5</c:f>
              <c:strCache>
                <c:ptCount val="1"/>
                <c:pt idx="0">
                  <c:v>Scenario 1</c:v>
                </c:pt>
              </c:strCache>
            </c:strRef>
          </c:tx>
          <c:spPr>
            <a:ln w="28575" cap="rnd">
              <a:solidFill>
                <a:schemeClr val="accent4"/>
              </a:solidFill>
              <a:prstDash val="sysDash"/>
              <a:round/>
            </a:ln>
            <a:effectLst/>
          </c:spPr>
          <c:marker>
            <c:symbol val="none"/>
          </c:marker>
          <c:dLbls>
            <c:dLbl>
              <c:idx val="3"/>
              <c:layout>
                <c:manualLayout>
                  <c:x val="-2.9251445701034988E-2"/>
                  <c:y val="-5.31414502564792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B04-49DD-B091-28ADDDFC75B5}"/>
                </c:ext>
              </c:extLst>
            </c:dLbl>
            <c:spPr>
              <a:noFill/>
              <a:ln>
                <a:noFill/>
              </a:ln>
              <a:effectLst/>
            </c:spPr>
            <c:txPr>
              <a:bodyPr rot="0" spcFirstLastPara="1" vertOverflow="ellipsis" vert="horz" wrap="square" anchor="ctr" anchorCtr="1"/>
              <a:lstStyle/>
              <a:p>
                <a:pPr>
                  <a:defRPr sz="700" b="1" i="0" u="none" strike="noStrike" kern="1200" baseline="0">
                    <a:solidFill>
                      <a:srgbClr val="86050C"/>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3.B.11'!$B$5:$E$5</c:f>
              <c:numCache>
                <c:formatCode>0.0</c:formatCode>
                <c:ptCount val="4"/>
                <c:pt idx="2">
                  <c:v>1.2</c:v>
                </c:pt>
                <c:pt idx="3">
                  <c:v>2.1</c:v>
                </c:pt>
              </c:numCache>
            </c:numRef>
          </c:val>
          <c:smooth val="0"/>
          <c:extLst>
            <c:ext xmlns:c16="http://schemas.microsoft.com/office/drawing/2014/chart" uri="{C3380CC4-5D6E-409C-BE32-E72D297353CC}">
              <c16:uniqueId val="{00000004-BB04-49DD-B091-28ADDDFC75B5}"/>
            </c:ext>
          </c:extLst>
        </c:ser>
        <c:ser>
          <c:idx val="4"/>
          <c:order val="4"/>
          <c:tx>
            <c:strRef>
              <c:f>'Figure 3.B.11'!$A$6</c:f>
              <c:strCache>
                <c:ptCount val="1"/>
                <c:pt idx="0">
                  <c:v>Scenario 2</c:v>
                </c:pt>
              </c:strCache>
            </c:strRef>
          </c:tx>
          <c:spPr>
            <a:ln w="28575" cap="rnd">
              <a:solidFill>
                <a:schemeClr val="accent5"/>
              </a:solidFill>
              <a:prstDash val="sysDash"/>
              <a:round/>
            </a:ln>
            <a:effectLst/>
          </c:spPr>
          <c:marker>
            <c:symbol val="none"/>
          </c:marker>
          <c:dLbls>
            <c:dLbl>
              <c:idx val="3"/>
              <c:layout>
                <c:manualLayout>
                  <c:x val="-2.4980819744538905E-3"/>
                  <c:y val="-9.982386871310278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04-49DD-B091-28ADDDFC75B5}"/>
                </c:ext>
              </c:extLst>
            </c:dLbl>
            <c:spPr>
              <a:noFill/>
              <a:ln>
                <a:noFill/>
              </a:ln>
              <a:effectLst/>
            </c:spPr>
            <c:txPr>
              <a:bodyPr rot="0" spcFirstLastPara="1" vertOverflow="ellipsis" vert="horz" wrap="square" anchor="ctr" anchorCtr="1"/>
              <a:lstStyle/>
              <a:p>
                <a:pPr>
                  <a:defRPr sz="700" b="1" i="0" u="none" strike="noStrike" kern="1200" baseline="0">
                    <a:solidFill>
                      <a:srgbClr val="6393AE"/>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3.B.11'!$B$6:$E$6</c:f>
              <c:numCache>
                <c:formatCode>0.0</c:formatCode>
                <c:ptCount val="4"/>
                <c:pt idx="2">
                  <c:v>1.2</c:v>
                </c:pt>
                <c:pt idx="3">
                  <c:v>-1.5</c:v>
                </c:pt>
              </c:numCache>
            </c:numRef>
          </c:val>
          <c:smooth val="0"/>
          <c:extLst>
            <c:ext xmlns:c16="http://schemas.microsoft.com/office/drawing/2014/chart" uri="{C3380CC4-5D6E-409C-BE32-E72D297353CC}">
              <c16:uniqueId val="{00000006-BB04-49DD-B091-28ADDDFC75B5}"/>
            </c:ext>
          </c:extLst>
        </c:ser>
        <c:ser>
          <c:idx val="5"/>
          <c:order val="5"/>
          <c:tx>
            <c:strRef>
              <c:f>'Figure 3.B.11'!$A$7</c:f>
              <c:strCache>
                <c:ptCount val="1"/>
                <c:pt idx="0">
                  <c:v>Scenario 3</c:v>
                </c:pt>
              </c:strCache>
            </c:strRef>
          </c:tx>
          <c:spPr>
            <a:ln w="28575" cap="rnd">
              <a:solidFill>
                <a:schemeClr val="accent6"/>
              </a:solidFill>
              <a:prstDash val="sysDash"/>
              <a:round/>
            </a:ln>
            <a:effectLst/>
          </c:spPr>
          <c:marker>
            <c:symbol val="none"/>
          </c:marker>
          <c:dLbls>
            <c:dLbl>
              <c:idx val="3"/>
              <c:layout>
                <c:manualLayout>
                  <c:x val="-2.4818586231084575E-2"/>
                  <c:y val="-5.2211328140342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B04-49DD-B091-28ADDDFC75B5}"/>
                </c:ext>
              </c:extLst>
            </c:dLbl>
            <c:spPr>
              <a:noFill/>
              <a:ln>
                <a:noFill/>
              </a:ln>
              <a:effectLst/>
            </c:spPr>
            <c:txPr>
              <a:bodyPr rot="0" spcFirstLastPara="1" vertOverflow="ellipsis" vert="horz" wrap="square" anchor="ctr" anchorCtr="1"/>
              <a:lstStyle/>
              <a:p>
                <a:pPr>
                  <a:defRPr sz="700" b="1" i="0" u="none" strike="noStrike" kern="1200" baseline="0">
                    <a:solidFill>
                      <a:srgbClr val="9C5E27"/>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3.B.11'!$B$7:$E$7</c:f>
              <c:numCache>
                <c:formatCode>0.0</c:formatCode>
                <c:ptCount val="4"/>
                <c:pt idx="2">
                  <c:v>1.2</c:v>
                </c:pt>
                <c:pt idx="3">
                  <c:v>-2.2999999999999998</c:v>
                </c:pt>
              </c:numCache>
            </c:numRef>
          </c:val>
          <c:smooth val="0"/>
          <c:extLst>
            <c:ext xmlns:c16="http://schemas.microsoft.com/office/drawing/2014/chart" uri="{C3380CC4-5D6E-409C-BE32-E72D297353CC}">
              <c16:uniqueId val="{00000008-BB04-49DD-B091-28ADDDFC75B5}"/>
            </c:ext>
          </c:extLst>
        </c:ser>
        <c:ser>
          <c:idx val="6"/>
          <c:order val="6"/>
          <c:tx>
            <c:strRef>
              <c:f>'Figure 3.B.11'!$A$8</c:f>
              <c:strCache>
                <c:ptCount val="1"/>
                <c:pt idx="0">
                  <c:v>2025 Budget Program</c:v>
                </c:pt>
              </c:strCache>
            </c:strRef>
          </c:tx>
          <c:spPr>
            <a:ln w="28575" cap="rnd">
              <a:solidFill>
                <a:schemeClr val="accent1">
                  <a:lumMod val="60000"/>
                </a:schemeClr>
              </a:solidFill>
              <a:prstDash val="sysDash"/>
              <a:round/>
            </a:ln>
            <a:effectLst/>
          </c:spPr>
          <c:marker>
            <c:symbol val="none"/>
          </c:marker>
          <c:dLbls>
            <c:dLbl>
              <c:idx val="2"/>
              <c:spPr>
                <a:noFill/>
                <a:ln>
                  <a:noFill/>
                </a:ln>
                <a:effectLst/>
              </c:spPr>
              <c:txPr>
                <a:bodyPr rot="0" spcFirstLastPara="1" vertOverflow="ellipsis" vert="horz" wrap="square" anchor="ctr" anchorCtr="1"/>
                <a:lstStyle/>
                <a:p>
                  <a:pPr>
                    <a:defRPr sz="700" b="1" i="0" u="none" strike="noStrike" kern="1200" baseline="0">
                      <a:solidFill>
                        <a:srgbClr val="00163B"/>
                      </a:solidFill>
                      <a:latin typeface="Mardoto" panose="00000500000000000000" pitchFamily="2" charset="0"/>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B04-49DD-B091-28ADDDFC75B5}"/>
                </c:ext>
              </c:extLst>
            </c:dLbl>
            <c:dLbl>
              <c:idx val="3"/>
              <c:layout>
                <c:manualLayout>
                  <c:x val="-2.7917419832491085E-2"/>
                  <c:y val="-3.7293805814530123E-2"/>
                </c:manualLayout>
              </c:layout>
              <c:spPr>
                <a:noFill/>
                <a:ln>
                  <a:noFill/>
                </a:ln>
                <a:effectLst/>
              </c:spPr>
              <c:txPr>
                <a:bodyPr rot="0" spcFirstLastPara="1" vertOverflow="ellipsis" vert="horz" wrap="square" anchor="ctr" anchorCtr="1"/>
                <a:lstStyle/>
                <a:p>
                  <a:pPr>
                    <a:defRPr sz="700" b="1" i="0" u="none" strike="noStrike" kern="1200" baseline="0">
                      <a:solidFill>
                        <a:srgbClr val="00163B"/>
                      </a:solidFill>
                      <a:latin typeface="Mardoto" panose="00000500000000000000" pitchFamily="2"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B04-49DD-B091-28ADDDFC75B5}"/>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3.B.11'!$B$8:$E$8</c:f>
              <c:numCache>
                <c:formatCode>0.0</c:formatCode>
                <c:ptCount val="4"/>
                <c:pt idx="2">
                  <c:v>1.2</c:v>
                </c:pt>
                <c:pt idx="3">
                  <c:v>1.1000000000000001</c:v>
                </c:pt>
              </c:numCache>
            </c:numRef>
          </c:val>
          <c:smooth val="0"/>
          <c:extLst>
            <c:ext xmlns:c16="http://schemas.microsoft.com/office/drawing/2014/chart" uri="{C3380CC4-5D6E-409C-BE32-E72D297353CC}">
              <c16:uniqueId val="{0000000B-BB04-49DD-B091-28ADDDFC75B5}"/>
            </c:ext>
          </c:extLst>
        </c:ser>
        <c:dLbls>
          <c:showLegendKey val="0"/>
          <c:showVal val="0"/>
          <c:showCatName val="0"/>
          <c:showSerName val="0"/>
          <c:showPercent val="0"/>
          <c:showBubbleSize val="0"/>
        </c:dLbls>
        <c:marker val="1"/>
        <c:smooth val="0"/>
        <c:axId val="793145152"/>
        <c:axId val="793136448"/>
      </c:lineChart>
      <c:catAx>
        <c:axId val="793145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6448"/>
        <c:crosses val="autoZero"/>
        <c:auto val="1"/>
        <c:lblAlgn val="ctr"/>
        <c:lblOffset val="100"/>
        <c:noMultiLvlLbl val="0"/>
      </c:catAx>
      <c:valAx>
        <c:axId val="79313644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5152"/>
        <c:crosses val="autoZero"/>
        <c:crossBetween val="between"/>
      </c:valAx>
      <c:valAx>
        <c:axId val="793141888"/>
        <c:scaling>
          <c:orientation val="minMax"/>
          <c:max val="2.5"/>
          <c:min val="-3"/>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0800"/>
        <c:crosses val="max"/>
        <c:crossBetween val="between"/>
        <c:majorUnit val="0.5"/>
      </c:valAx>
      <c:catAx>
        <c:axId val="793140800"/>
        <c:scaling>
          <c:orientation val="minMax"/>
        </c:scaling>
        <c:delete val="1"/>
        <c:axPos val="b"/>
        <c:numFmt formatCode="General" sourceLinked="1"/>
        <c:majorTickMark val="out"/>
        <c:minorTickMark val="none"/>
        <c:tickLblPos val="nextTo"/>
        <c:crossAx val="7931418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9C5E27"/>
                </a:solidFill>
                <a:latin typeface="Mardoto" panose="00000500000000000000" pitchFamily="2" charset="0"/>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9.1736768792157419E-2"/>
          <c:y val="3.2855440034648922E-2"/>
          <c:w val="0.42971304636874613"/>
          <c:h val="0.3087636321655500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B.2.1'!$A$2</c:f>
              <c:strCache>
                <c:ptCount val="1"/>
                <c:pt idx="0">
                  <c:v>2022</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800" b="1" i="0" u="none" strike="noStrike" kern="1200" baseline="0">
                    <a:solidFill>
                      <a:srgbClr val="00163B"/>
                    </a:solidFill>
                    <a:latin typeface="Mardoto" panose="00000500000000000000"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B.2.1'!$B$1:$D$1</c:f>
              <c:strCache>
                <c:ptCount val="3"/>
                <c:pt idx="0">
                  <c:v>Cash</c:v>
                </c:pt>
                <c:pt idx="1">
                  <c:v>Non-cash</c:v>
                </c:pt>
                <c:pt idx="2">
                  <c:v>Not specified</c:v>
                </c:pt>
              </c:strCache>
            </c:strRef>
          </c:cat>
          <c:val>
            <c:numRef>
              <c:f>'Figure B.2.1'!$B$2:$D$2</c:f>
              <c:numCache>
                <c:formatCode>0.0</c:formatCode>
                <c:ptCount val="3"/>
                <c:pt idx="0">
                  <c:v>9.8000000000000007</c:v>
                </c:pt>
                <c:pt idx="1">
                  <c:v>90.2</c:v>
                </c:pt>
              </c:numCache>
            </c:numRef>
          </c:val>
          <c:extLst>
            <c:ext xmlns:c16="http://schemas.microsoft.com/office/drawing/2014/chart" uri="{C3380CC4-5D6E-409C-BE32-E72D297353CC}">
              <c16:uniqueId val="{00000000-DC2C-401A-A340-A3E6767BC423}"/>
            </c:ext>
          </c:extLst>
        </c:ser>
        <c:ser>
          <c:idx val="1"/>
          <c:order val="1"/>
          <c:tx>
            <c:strRef>
              <c:f>'Figure B.2.1'!$A$3</c:f>
              <c:strCache>
                <c:ptCount val="1"/>
                <c:pt idx="0">
                  <c:v>2023-2024</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800" b="1" i="0" u="none" strike="noStrike" kern="1200" baseline="0">
                    <a:solidFill>
                      <a:srgbClr val="D39C1F"/>
                    </a:solidFill>
                    <a:latin typeface="Mardoto" panose="00000500000000000000"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B.2.1'!$B$1:$D$1</c:f>
              <c:strCache>
                <c:ptCount val="3"/>
                <c:pt idx="0">
                  <c:v>Cash</c:v>
                </c:pt>
                <c:pt idx="1">
                  <c:v>Non-cash</c:v>
                </c:pt>
                <c:pt idx="2">
                  <c:v>Not specified</c:v>
                </c:pt>
              </c:strCache>
            </c:strRef>
          </c:cat>
          <c:val>
            <c:numRef>
              <c:f>'Figure B.2.1'!$B$3:$D$3</c:f>
              <c:numCache>
                <c:formatCode>0.0</c:formatCode>
                <c:ptCount val="3"/>
                <c:pt idx="0">
                  <c:v>37</c:v>
                </c:pt>
                <c:pt idx="1">
                  <c:v>60</c:v>
                </c:pt>
                <c:pt idx="2">
                  <c:v>3</c:v>
                </c:pt>
              </c:numCache>
            </c:numRef>
          </c:val>
          <c:extLst>
            <c:ext xmlns:c16="http://schemas.microsoft.com/office/drawing/2014/chart" uri="{C3380CC4-5D6E-409C-BE32-E72D297353CC}">
              <c16:uniqueId val="{00000001-DC2C-401A-A340-A3E6767BC423}"/>
            </c:ext>
          </c:extLst>
        </c:ser>
        <c:dLbls>
          <c:dLblPos val="outEnd"/>
          <c:showLegendKey val="0"/>
          <c:showVal val="1"/>
          <c:showCatName val="0"/>
          <c:showSerName val="0"/>
          <c:showPercent val="0"/>
          <c:showBubbleSize val="0"/>
        </c:dLbls>
        <c:gapWidth val="219"/>
        <c:overlap val="-27"/>
        <c:axId val="793139168"/>
        <c:axId val="793134816"/>
      </c:barChart>
      <c:catAx>
        <c:axId val="793139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4816"/>
        <c:crosses val="autoZero"/>
        <c:auto val="1"/>
        <c:lblAlgn val="ctr"/>
        <c:lblOffset val="100"/>
        <c:noMultiLvlLbl val="0"/>
      </c:catAx>
      <c:valAx>
        <c:axId val="79313481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9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7.0418560037304401E-2"/>
          <c:w val="0.89285170603674535"/>
          <c:h val="0.7797418380659028"/>
        </c:manualLayout>
      </c:layout>
      <c:lineChart>
        <c:grouping val="standard"/>
        <c:varyColors val="0"/>
        <c:ser>
          <c:idx val="0"/>
          <c:order val="0"/>
          <c:tx>
            <c:strRef>
              <c:f>'Figure 3.C.1'!$B$1</c:f>
              <c:strCache>
                <c:ptCount val="1"/>
                <c:pt idx="0">
                  <c:v>Unemployment rate</c:v>
                </c:pt>
              </c:strCache>
            </c:strRef>
          </c:tx>
          <c:spPr>
            <a:ln w="28575" cap="rnd">
              <a:solidFill>
                <a:schemeClr val="accent1"/>
              </a:solidFill>
              <a:round/>
            </a:ln>
            <a:effectLst/>
          </c:spPr>
          <c:marker>
            <c:symbol val="none"/>
          </c:marker>
          <c:dLbls>
            <c:dLbl>
              <c:idx val="26"/>
              <c:layout>
                <c:manualLayout>
                  <c:x val="-3.4236220472440945E-2"/>
                  <c:y val="5.045043255641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7A-4BDA-92BF-7C5B683D3AF9}"/>
                </c:ext>
              </c:extLst>
            </c:dLbl>
            <c:dLbl>
              <c:idx val="30"/>
              <c:layout>
                <c:manualLayout>
                  <c:x val="-5.5961286089238844E-2"/>
                  <c:y val="5.04504325564189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5694444444444444E-2"/>
                      <c:h val="5.135133313778352E-2"/>
                    </c:manualLayout>
                  </c15:layout>
                </c:ext>
                <c:ext xmlns:c16="http://schemas.microsoft.com/office/drawing/2014/chart" uri="{C3380CC4-5D6E-409C-BE32-E72D297353CC}">
                  <c16:uniqueId val="{00000001-517A-4BDA-92BF-7C5B683D3AF9}"/>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3.C.1'!$A$2:$A$32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3.C.1'!$B$2:$B$32</c:f>
              <c:numCache>
                <c:formatCode>General</c:formatCode>
                <c:ptCount val="31"/>
                <c:pt idx="0">
                  <c:v>21.8</c:v>
                </c:pt>
                <c:pt idx="1">
                  <c:v>20.5</c:v>
                </c:pt>
                <c:pt idx="2">
                  <c:v>19.899999999999999</c:v>
                </c:pt>
                <c:pt idx="3">
                  <c:v>20.6</c:v>
                </c:pt>
                <c:pt idx="4" formatCode="0.0">
                  <c:v>20</c:v>
                </c:pt>
                <c:pt idx="5">
                  <c:v>19.399999999999999</c:v>
                </c:pt>
                <c:pt idx="6">
                  <c:v>17.600000000000001</c:v>
                </c:pt>
                <c:pt idx="7">
                  <c:v>18.399999999999999</c:v>
                </c:pt>
                <c:pt idx="8">
                  <c:v>21.5</c:v>
                </c:pt>
                <c:pt idx="9">
                  <c:v>16.899999999999999</c:v>
                </c:pt>
                <c:pt idx="10">
                  <c:v>17.399999999999999</c:v>
                </c:pt>
                <c:pt idx="11">
                  <c:v>17.2</c:v>
                </c:pt>
                <c:pt idx="12">
                  <c:v>19.7</c:v>
                </c:pt>
                <c:pt idx="13">
                  <c:v>17.5</c:v>
                </c:pt>
                <c:pt idx="14">
                  <c:v>18.100000000000001</c:v>
                </c:pt>
                <c:pt idx="15" formatCode="0.0">
                  <c:v>16</c:v>
                </c:pt>
                <c:pt idx="16">
                  <c:v>16.7</c:v>
                </c:pt>
                <c:pt idx="17">
                  <c:v>14.5</c:v>
                </c:pt>
                <c:pt idx="18" formatCode="0.0">
                  <c:v>15</c:v>
                </c:pt>
                <c:pt idx="19">
                  <c:v>14.3</c:v>
                </c:pt>
                <c:pt idx="20">
                  <c:v>14.8</c:v>
                </c:pt>
                <c:pt idx="21" formatCode="0.0">
                  <c:v>13</c:v>
                </c:pt>
                <c:pt idx="22">
                  <c:v>11.6</c:v>
                </c:pt>
                <c:pt idx="23">
                  <c:v>12.7</c:v>
                </c:pt>
                <c:pt idx="24">
                  <c:v>13.7</c:v>
                </c:pt>
                <c:pt idx="25">
                  <c:v>11.7</c:v>
                </c:pt>
                <c:pt idx="26" formatCode="0.0">
                  <c:v>12</c:v>
                </c:pt>
                <c:pt idx="27">
                  <c:v>13.1</c:v>
                </c:pt>
                <c:pt idx="28">
                  <c:v>15.5</c:v>
                </c:pt>
                <c:pt idx="29">
                  <c:v>13.8</c:v>
                </c:pt>
                <c:pt idx="30">
                  <c:v>13.3</c:v>
                </c:pt>
              </c:numCache>
            </c:numRef>
          </c:val>
          <c:smooth val="0"/>
          <c:extLs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793139712"/>
        <c:axId val="793144064"/>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3.C.1'!$C$2:$C$32</c:f>
              <c:numCache>
                <c:formatCode>General</c:formatCode>
                <c:ptCount val="31"/>
              </c:numCache>
            </c:numRef>
          </c:val>
          <c:smooth val="0"/>
          <c:extLst>
            <c:ext xmlns:c16="http://schemas.microsoft.com/office/drawing/2014/chart" uri="{C3380CC4-5D6E-409C-BE32-E72D297353CC}">
              <c16:uniqueId val="{00000002-06AB-4DF0-8FA2-2A789C97DB96}"/>
            </c:ext>
          </c:extLst>
        </c:ser>
        <c:dLbls>
          <c:showLegendKey val="0"/>
          <c:showVal val="0"/>
          <c:showCatName val="0"/>
          <c:showSerName val="0"/>
          <c:showPercent val="0"/>
          <c:showBubbleSize val="0"/>
        </c:dLbls>
        <c:marker val="1"/>
        <c:smooth val="0"/>
        <c:axId val="793146240"/>
        <c:axId val="793145696"/>
      </c:lineChart>
      <c:catAx>
        <c:axId val="793139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4064"/>
        <c:crosses val="autoZero"/>
        <c:auto val="1"/>
        <c:lblAlgn val="ctr"/>
        <c:lblOffset val="100"/>
        <c:noMultiLvlLbl val="0"/>
      </c:catAx>
      <c:valAx>
        <c:axId val="793144064"/>
        <c:scaling>
          <c:orientation val="minMax"/>
          <c:max val="22"/>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9712"/>
        <c:crosses val="autoZero"/>
        <c:crossBetween val="between"/>
      </c:valAx>
      <c:valAx>
        <c:axId val="793145696"/>
        <c:scaling>
          <c:orientation val="minMax"/>
          <c:max val="22"/>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6240"/>
        <c:crosses val="max"/>
        <c:crossBetween val="between"/>
      </c:valAx>
      <c:catAx>
        <c:axId val="793146240"/>
        <c:scaling>
          <c:orientation val="minMax"/>
        </c:scaling>
        <c:delete val="1"/>
        <c:axPos val="b"/>
        <c:numFmt formatCode="General" sourceLinked="1"/>
        <c:majorTickMark val="out"/>
        <c:minorTickMark val="none"/>
        <c:tickLblPos val="nextTo"/>
        <c:crossAx val="79314569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strRef>
              <c:f>'Figure 3.C.2'!$B$1</c:f>
              <c:strCache>
                <c:ptCount val="1"/>
                <c:pt idx="0">
                  <c:v>2024Q3/2023Q3</c:v>
                </c:pt>
              </c:strCache>
            </c:strRef>
          </c:tx>
          <c:spPr>
            <a:solidFill>
              <a:schemeClr val="accent1"/>
            </a:solidFill>
            <a:ln>
              <a:noFill/>
            </a:ln>
            <a:effectLst/>
          </c:spPr>
          <c:invertIfNegative val="0"/>
          <c:dLbls>
            <c:dLbl>
              <c:idx val="0"/>
              <c:layout>
                <c:manualLayout>
                  <c:x val="-2.30946131733533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FA-4B6D-BE37-BAC97143CBBD}"/>
                </c:ext>
              </c:extLst>
            </c:dLbl>
            <c:dLbl>
              <c:idx val="1"/>
              <c:layout>
                <c:manualLayout>
                  <c:x val="-1.07579052618422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FA-4B6D-BE37-BAC97143CBBD}"/>
                </c:ext>
              </c:extLst>
            </c:dLbl>
            <c:dLbl>
              <c:idx val="2"/>
              <c:layout>
                <c:manualLayout>
                  <c:x val="-1.3670291213598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FA-4B6D-BE37-BAC97143CBBD}"/>
                </c:ext>
              </c:extLst>
            </c:dLbl>
            <c:dLbl>
              <c:idx val="3"/>
              <c:layout>
                <c:manualLayout>
                  <c:x val="-1.136507936507936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FA-4B6D-BE37-BAC97143CBBD}"/>
                </c:ext>
              </c:extLst>
            </c:dLbl>
            <c:dLbl>
              <c:idx val="4"/>
              <c:layout>
                <c:manualLayout>
                  <c:x val="-2.4484439445070531E-3"/>
                  <c:y val="-2.4353243288454823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FA-4B6D-BE37-BAC97143CBBD}"/>
                </c:ext>
              </c:extLst>
            </c:dLbl>
            <c:spPr>
              <a:noFill/>
              <a:ln>
                <a:noFill/>
              </a:ln>
              <a:effectLst/>
            </c:spPr>
            <c:txPr>
              <a:bodyPr rot="0" spcFirstLastPara="1" vertOverflow="ellipsis" vert="horz" wrap="square" anchor="ctr" anchorCtr="1"/>
              <a:lstStyle/>
              <a:p>
                <a:pPr>
                  <a:defRPr sz="800" b="0" i="0" u="none" strike="noStrike" kern="1200" baseline="0">
                    <a:solidFill>
                      <a:srgbClr val="00163B"/>
                    </a:solidFill>
                    <a:latin typeface="Mardoto Black" panose="00000A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3.C.2'!$B$3:$B$7</c:f>
              <c:numCache>
                <c:formatCode>0.0</c:formatCode>
                <c:ptCount val="5"/>
                <c:pt idx="0">
                  <c:v>70.847879069346618</c:v>
                </c:pt>
                <c:pt idx="1">
                  <c:v>9.3399376561912959</c:v>
                </c:pt>
                <c:pt idx="2">
                  <c:v>-9.1261999985156308</c:v>
                </c:pt>
                <c:pt idx="3">
                  <c:v>18.466137654710138</c:v>
                </c:pt>
                <c:pt idx="4">
                  <c:v>61.507941413162598</c:v>
                </c:pt>
              </c:numCache>
            </c:numRef>
          </c:val>
          <c:extLst>
            <c:ext xmlns:c16="http://schemas.microsoft.com/office/drawing/2014/chart" uri="{C3380CC4-5D6E-409C-BE32-E72D297353CC}">
              <c16:uniqueId val="{00000000-17EF-4DE3-8943-0A4810638916}"/>
            </c:ext>
          </c:extLst>
        </c:ser>
        <c:ser>
          <c:idx val="1"/>
          <c:order val="1"/>
          <c:tx>
            <c:strRef>
              <c:f>'Figure 3.C.2'!$C$1</c:f>
              <c:strCache>
                <c:ptCount val="1"/>
              </c:strCache>
            </c:strRef>
          </c:tx>
          <c:spPr>
            <a:solidFill>
              <a:schemeClr val="accent2"/>
            </a:solidFill>
            <a:ln>
              <a:noFill/>
            </a:ln>
            <a:effectLst/>
          </c:spPr>
          <c:invertIfNegative val="0"/>
          <c:dLbls>
            <c:dLbl>
              <c:idx val="2"/>
              <c:layout>
                <c:manualLayout>
                  <c:x val="-1.3952505936758022E-2"/>
                  <c:y val="-4.87064865769096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FA-4B6D-BE37-BAC97143CBBD}"/>
                </c:ext>
              </c:extLst>
            </c:dLbl>
            <c:spPr>
              <a:noFill/>
              <a:ln>
                <a:noFill/>
              </a:ln>
              <a:effectLst/>
            </c:spPr>
            <c:txPr>
              <a:bodyPr rot="0" spcFirstLastPara="1" vertOverflow="ellipsis" vert="horz" wrap="square" anchor="ctr" anchorCtr="1"/>
              <a:lstStyle/>
              <a:p>
                <a:pPr>
                  <a:defRPr sz="800" b="0" i="0" u="none" strike="noStrike" kern="1200" baseline="0">
                    <a:solidFill>
                      <a:srgbClr val="D39C1F"/>
                    </a:solidFill>
                    <a:latin typeface="Mardoto Black" panose="00000A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3.C.2'!$C$3:$C$7</c:f>
              <c:numCache>
                <c:formatCode>0.0</c:formatCode>
                <c:ptCount val="5"/>
                <c:pt idx="2">
                  <c:v>36.1</c:v>
                </c:pt>
              </c:numCache>
            </c:numRef>
          </c:val>
          <c:extLs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793137536"/>
        <c:axId val="793148416"/>
      </c:barChart>
      <c:catAx>
        <c:axId val="79313753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8416"/>
        <c:crosses val="autoZero"/>
        <c:auto val="1"/>
        <c:lblAlgn val="ctr"/>
        <c:lblOffset val="100"/>
        <c:noMultiLvlLbl val="0"/>
      </c:catAx>
      <c:valAx>
        <c:axId val="793148416"/>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75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00481189851268"/>
          <c:y val="5.0925925925925923E-2"/>
          <c:w val="0.81897046809546159"/>
          <c:h val="0.78107774459227075"/>
        </c:manualLayout>
      </c:layout>
      <c:areaChart>
        <c:grouping val="standard"/>
        <c:varyColors val="0"/>
        <c:ser>
          <c:idx val="2"/>
          <c:order val="2"/>
          <c:tx>
            <c:strRef>
              <c:f>'Figure 3.C.3'!$A$4</c:f>
              <c:strCache>
                <c:ptCount val="1"/>
                <c:pt idx="0">
                  <c:v>Relative Wages, %</c:v>
                </c:pt>
              </c:strCache>
            </c:strRef>
          </c:tx>
          <c:spPr>
            <a:solidFill>
              <a:schemeClr val="accent3"/>
            </a:solidFill>
            <a:ln>
              <a:noFill/>
            </a:ln>
            <a:effectLst/>
          </c:spPr>
          <c:cat>
            <c:numRef>
              <c:f>'Figure 3.C.3'!$B$1:$CG$1</c:f>
              <c:numCache>
                <c:formatCode>yyyy\-mm</c:formatCode>
                <c:ptCount val="84"/>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numCache>
            </c:numRef>
          </c:cat>
          <c:val>
            <c:numRef>
              <c:f>'Figure 3.C.3'!$B$4:$CG$4</c:f>
              <c:numCache>
                <c:formatCode>0</c:formatCode>
                <c:ptCount val="84"/>
                <c:pt idx="0">
                  <c:v>65.693281364928282</c:v>
                </c:pt>
                <c:pt idx="1">
                  <c:v>60.689336463971387</c:v>
                </c:pt>
                <c:pt idx="2">
                  <c:v>69.6302783089819</c:v>
                </c:pt>
                <c:pt idx="3">
                  <c:v>58.951292005821472</c:v>
                </c:pt>
                <c:pt idx="4">
                  <c:v>55.404234461741737</c:v>
                </c:pt>
                <c:pt idx="5">
                  <c:v>55.944356418743013</c:v>
                </c:pt>
                <c:pt idx="6">
                  <c:v>65.873846114057784</c:v>
                </c:pt>
                <c:pt idx="7">
                  <c:v>58.73329782295346</c:v>
                </c:pt>
                <c:pt idx="8">
                  <c:v>47.40231813834086</c:v>
                </c:pt>
                <c:pt idx="9">
                  <c:v>53.687139775176576</c:v>
                </c:pt>
                <c:pt idx="10">
                  <c:v>54.422250282810978</c:v>
                </c:pt>
                <c:pt idx="11">
                  <c:v>58.154579122464611</c:v>
                </c:pt>
                <c:pt idx="12">
                  <c:v>56.483640419260496</c:v>
                </c:pt>
                <c:pt idx="13">
                  <c:v>48.526890477870069</c:v>
                </c:pt>
                <c:pt idx="14">
                  <c:v>66.180069599801129</c:v>
                </c:pt>
                <c:pt idx="15">
                  <c:v>69.232596086145037</c:v>
                </c:pt>
                <c:pt idx="16">
                  <c:v>64.570351182083527</c:v>
                </c:pt>
                <c:pt idx="17">
                  <c:v>75.841590028037842</c:v>
                </c:pt>
                <c:pt idx="18">
                  <c:v>76.878579316851216</c:v>
                </c:pt>
                <c:pt idx="19">
                  <c:v>66.707343776226821</c:v>
                </c:pt>
                <c:pt idx="20">
                  <c:v>65.618280111589598</c:v>
                </c:pt>
                <c:pt idx="21">
                  <c:v>70.049969681496123</c:v>
                </c:pt>
                <c:pt idx="22">
                  <c:v>68.605819033582463</c:v>
                </c:pt>
                <c:pt idx="23">
                  <c:v>87.037151738877014</c:v>
                </c:pt>
                <c:pt idx="24">
                  <c:v>57.688726351884981</c:v>
                </c:pt>
                <c:pt idx="25">
                  <c:v>51.857660415490244</c:v>
                </c:pt>
                <c:pt idx="26">
                  <c:v>47.660144812587987</c:v>
                </c:pt>
                <c:pt idx="27">
                  <c:v>46.30414268774274</c:v>
                </c:pt>
                <c:pt idx="28">
                  <c:v>35.802950127965715</c:v>
                </c:pt>
                <c:pt idx="29">
                  <c:v>45.217118705939811</c:v>
                </c:pt>
                <c:pt idx="30">
                  <c:v>41.512704397619956</c:v>
                </c:pt>
                <c:pt idx="31">
                  <c:v>33.933476193665058</c:v>
                </c:pt>
                <c:pt idx="32">
                  <c:v>35.256373235851697</c:v>
                </c:pt>
                <c:pt idx="33">
                  <c:v>41.671752166244914</c:v>
                </c:pt>
                <c:pt idx="34">
                  <c:v>43.013900462846749</c:v>
                </c:pt>
                <c:pt idx="35">
                  <c:v>82.619501944397484</c:v>
                </c:pt>
                <c:pt idx="36">
                  <c:v>57.206090174966334</c:v>
                </c:pt>
                <c:pt idx="37">
                  <c:v>64.816627556151531</c:v>
                </c:pt>
                <c:pt idx="38">
                  <c:v>77.942464821476648</c:v>
                </c:pt>
                <c:pt idx="39">
                  <c:v>69.844815283635768</c:v>
                </c:pt>
                <c:pt idx="40">
                  <c:v>61.504931582330784</c:v>
                </c:pt>
                <c:pt idx="41">
                  <c:v>68.512926460672844</c:v>
                </c:pt>
                <c:pt idx="42">
                  <c:v>61.222175320644425</c:v>
                </c:pt>
                <c:pt idx="43">
                  <c:v>60.089388139434732</c:v>
                </c:pt>
                <c:pt idx="44">
                  <c:v>60.718754262760058</c:v>
                </c:pt>
                <c:pt idx="45">
                  <c:v>71.090672795531901</c:v>
                </c:pt>
                <c:pt idx="46">
                  <c:v>64.324508648545873</c:v>
                </c:pt>
                <c:pt idx="47">
                  <c:v>95.362026994728211</c:v>
                </c:pt>
                <c:pt idx="48">
                  <c:v>53.410865840931024</c:v>
                </c:pt>
                <c:pt idx="49">
                  <c:v>58.107214793603021</c:v>
                </c:pt>
                <c:pt idx="50">
                  <c:v>33.39160255574393</c:v>
                </c:pt>
                <c:pt idx="51">
                  <c:v>62.959249229874501</c:v>
                </c:pt>
                <c:pt idx="52">
                  <c:v>88.179996000000017</c:v>
                </c:pt>
                <c:pt idx="53">
                  <c:v>102.91846685621411</c:v>
                </c:pt>
                <c:pt idx="54">
                  <c:v>85.747032297379661</c:v>
                </c:pt>
                <c:pt idx="55">
                  <c:v>77.016139387177077</c:v>
                </c:pt>
                <c:pt idx="56">
                  <c:v>78.470819792191179</c:v>
                </c:pt>
                <c:pt idx="57">
                  <c:v>62.902819081334314</c:v>
                </c:pt>
                <c:pt idx="58">
                  <c:v>57.746550091661788</c:v>
                </c:pt>
                <c:pt idx="59">
                  <c:v>58.85352347587957</c:v>
                </c:pt>
                <c:pt idx="60">
                  <c:v>35.366206940196179</c:v>
                </c:pt>
                <c:pt idx="61">
                  <c:v>33.847454320717731</c:v>
                </c:pt>
                <c:pt idx="62">
                  <c:v>32.631697082459112</c:v>
                </c:pt>
                <c:pt idx="63">
                  <c:v>27.85838919622519</c:v>
                </c:pt>
                <c:pt idx="64">
                  <c:v>30.41368327366942</c:v>
                </c:pt>
                <c:pt idx="65">
                  <c:v>28.069570208540227</c:v>
                </c:pt>
                <c:pt idx="66">
                  <c:v>18.421906062130233</c:v>
                </c:pt>
                <c:pt idx="67">
                  <c:v>12.628430256458898</c:v>
                </c:pt>
                <c:pt idx="68">
                  <c:v>8.8000186912976233</c:v>
                </c:pt>
                <c:pt idx="69">
                  <c:v>20.182431957296501</c:v>
                </c:pt>
                <c:pt idx="70">
                  <c:v>25.198718560905547</c:v>
                </c:pt>
                <c:pt idx="71">
                  <c:v>45.238128421545554</c:v>
                </c:pt>
                <c:pt idx="72">
                  <c:v>27.818966296852565</c:v>
                </c:pt>
                <c:pt idx="73">
                  <c:v>30.383710000000001</c:v>
                </c:pt>
                <c:pt idx="74">
                  <c:v>34.414864037236669</c:v>
                </c:pt>
                <c:pt idx="75">
                  <c:v>29.24755637940325</c:v>
                </c:pt>
                <c:pt idx="76">
                  <c:v>36.505599386947694</c:v>
                </c:pt>
                <c:pt idx="77">
                  <c:v>44</c:v>
                </c:pt>
                <c:pt idx="78">
                  <c:v>41</c:v>
                </c:pt>
                <c:pt idx="79">
                  <c:v>41</c:v>
                </c:pt>
                <c:pt idx="80">
                  <c:v>45</c:v>
                </c:pt>
                <c:pt idx="81">
                  <c:v>38.650359831840973</c:v>
                </c:pt>
                <c:pt idx="82">
                  <c:v>33.388798522276147</c:v>
                </c:pt>
                <c:pt idx="83">
                  <c:v>44.209194395796857</c:v>
                </c:pt>
              </c:numCache>
            </c:numRef>
          </c:val>
          <c:extLs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axId val="793134272"/>
        <c:axId val="793138080"/>
      </c:areaChart>
      <c:lineChart>
        <c:grouping val="standard"/>
        <c:varyColors val="0"/>
        <c:ser>
          <c:idx val="0"/>
          <c:order val="0"/>
          <c:tx>
            <c:strRef>
              <c:f>'Figure 3.C.3'!$A$2</c:f>
              <c:strCache>
                <c:ptCount val="1"/>
                <c:pt idx="0">
                  <c:v>Armenian construction sector wages, in AMD</c:v>
                </c:pt>
              </c:strCache>
            </c:strRef>
          </c:tx>
          <c:spPr>
            <a:ln w="28575" cap="rnd">
              <a:solidFill>
                <a:schemeClr val="accent1"/>
              </a:solidFill>
              <a:round/>
            </a:ln>
            <a:effectLst/>
          </c:spPr>
          <c:marker>
            <c:symbol val="none"/>
          </c:marker>
          <c:cat>
            <c:numRef>
              <c:f>'Figure 3.C.3'!$B$1:$CG$1</c:f>
              <c:numCache>
                <c:formatCode>yyyy\-mm</c:formatCode>
                <c:ptCount val="84"/>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numCache>
            </c:numRef>
          </c:cat>
          <c:val>
            <c:numRef>
              <c:f>'Figure 3.C.3'!$B$2:$CG$2</c:f>
              <c:numCache>
                <c:formatCode>0</c:formatCode>
                <c:ptCount val="84"/>
                <c:pt idx="0">
                  <c:v>176878</c:v>
                </c:pt>
                <c:pt idx="1">
                  <c:v>181682</c:v>
                </c:pt>
                <c:pt idx="2">
                  <c:v>185823</c:v>
                </c:pt>
                <c:pt idx="3">
                  <c:v>184577</c:v>
                </c:pt>
                <c:pt idx="4">
                  <c:v>187698</c:v>
                </c:pt>
                <c:pt idx="5">
                  <c:v>186199</c:v>
                </c:pt>
                <c:pt idx="6">
                  <c:v>178483</c:v>
                </c:pt>
                <c:pt idx="7">
                  <c:v>179658</c:v>
                </c:pt>
                <c:pt idx="8">
                  <c:v>186020</c:v>
                </c:pt>
                <c:pt idx="9">
                  <c:v>185822</c:v>
                </c:pt>
                <c:pt idx="10">
                  <c:v>184578</c:v>
                </c:pt>
                <c:pt idx="11">
                  <c:v>202679</c:v>
                </c:pt>
                <c:pt idx="12">
                  <c:v>175738</c:v>
                </c:pt>
                <c:pt idx="13">
                  <c:v>187122</c:v>
                </c:pt>
                <c:pt idx="14">
                  <c:v>181035</c:v>
                </c:pt>
                <c:pt idx="15">
                  <c:v>178954</c:v>
                </c:pt>
                <c:pt idx="16">
                  <c:v>182982</c:v>
                </c:pt>
                <c:pt idx="17">
                  <c:v>180827</c:v>
                </c:pt>
                <c:pt idx="18">
                  <c:v>180195</c:v>
                </c:pt>
                <c:pt idx="19">
                  <c:v>184687</c:v>
                </c:pt>
                <c:pt idx="20">
                  <c:v>184605</c:v>
                </c:pt>
                <c:pt idx="21">
                  <c:v>188004</c:v>
                </c:pt>
                <c:pt idx="22">
                  <c:v>189980</c:v>
                </c:pt>
                <c:pt idx="23">
                  <c:v>205880</c:v>
                </c:pt>
                <c:pt idx="24">
                  <c:v>196263</c:v>
                </c:pt>
                <c:pt idx="25">
                  <c:v>201882</c:v>
                </c:pt>
                <c:pt idx="26">
                  <c:v>195425</c:v>
                </c:pt>
                <c:pt idx="27">
                  <c:v>183842</c:v>
                </c:pt>
                <c:pt idx="28">
                  <c:v>202398</c:v>
                </c:pt>
                <c:pt idx="29">
                  <c:v>210933</c:v>
                </c:pt>
                <c:pt idx="30">
                  <c:v>205543</c:v>
                </c:pt>
                <c:pt idx="31">
                  <c:v>209062</c:v>
                </c:pt>
                <c:pt idx="32">
                  <c:v>206261</c:v>
                </c:pt>
                <c:pt idx="33">
                  <c:v>195615</c:v>
                </c:pt>
                <c:pt idx="34">
                  <c:v>199202</c:v>
                </c:pt>
                <c:pt idx="35">
                  <c:v>207005</c:v>
                </c:pt>
                <c:pt idx="36">
                  <c:v>193180</c:v>
                </c:pt>
                <c:pt idx="37">
                  <c:v>196878</c:v>
                </c:pt>
                <c:pt idx="38">
                  <c:v>204315</c:v>
                </c:pt>
                <c:pt idx="39">
                  <c:v>204611</c:v>
                </c:pt>
                <c:pt idx="40">
                  <c:v>217780</c:v>
                </c:pt>
                <c:pt idx="41">
                  <c:v>215055</c:v>
                </c:pt>
                <c:pt idx="42">
                  <c:v>209422</c:v>
                </c:pt>
                <c:pt idx="43">
                  <c:v>211339</c:v>
                </c:pt>
                <c:pt idx="44">
                  <c:v>212597</c:v>
                </c:pt>
                <c:pt idx="45">
                  <c:v>205367</c:v>
                </c:pt>
                <c:pt idx="46">
                  <c:v>210440</c:v>
                </c:pt>
                <c:pt idx="47">
                  <c:v>221747</c:v>
                </c:pt>
                <c:pt idx="48">
                  <c:v>203132</c:v>
                </c:pt>
                <c:pt idx="49">
                  <c:v>206035</c:v>
                </c:pt>
                <c:pt idx="50">
                  <c:v>214732</c:v>
                </c:pt>
                <c:pt idx="51">
                  <c:v>220094</c:v>
                </c:pt>
                <c:pt idx="52">
                  <c:v>225000</c:v>
                </c:pt>
                <c:pt idx="53">
                  <c:v>228263</c:v>
                </c:pt>
                <c:pt idx="54">
                  <c:v>229740</c:v>
                </c:pt>
                <c:pt idx="55">
                  <c:v>233020</c:v>
                </c:pt>
                <c:pt idx="56">
                  <c:v>240317</c:v>
                </c:pt>
                <c:pt idx="57">
                  <c:v>238411</c:v>
                </c:pt>
                <c:pt idx="58">
                  <c:v>248195</c:v>
                </c:pt>
                <c:pt idx="59">
                  <c:v>274601</c:v>
                </c:pt>
                <c:pt idx="60">
                  <c:v>237025</c:v>
                </c:pt>
                <c:pt idx="61">
                  <c:v>237854</c:v>
                </c:pt>
                <c:pt idx="62">
                  <c:v>252610</c:v>
                </c:pt>
                <c:pt idx="63">
                  <c:v>245840</c:v>
                </c:pt>
                <c:pt idx="64">
                  <c:v>252805</c:v>
                </c:pt>
                <c:pt idx="65">
                  <c:v>251750</c:v>
                </c:pt>
                <c:pt idx="66">
                  <c:v>250506</c:v>
                </c:pt>
                <c:pt idx="67">
                  <c:v>252984</c:v>
                </c:pt>
                <c:pt idx="68">
                  <c:v>256804</c:v>
                </c:pt>
                <c:pt idx="69">
                  <c:v>250284</c:v>
                </c:pt>
                <c:pt idx="70">
                  <c:v>255494</c:v>
                </c:pt>
                <c:pt idx="71">
                  <c:v>269067</c:v>
                </c:pt>
                <c:pt idx="72">
                  <c:v>247692</c:v>
                </c:pt>
                <c:pt idx="73">
                  <c:v>255216</c:v>
                </c:pt>
                <c:pt idx="74">
                  <c:v>261248</c:v>
                </c:pt>
                <c:pt idx="75">
                  <c:v>261809.71577264139</c:v>
                </c:pt>
                <c:pt idx="76">
                  <c:v>264904</c:v>
                </c:pt>
                <c:pt idx="77">
                  <c:v>259494</c:v>
                </c:pt>
                <c:pt idx="78">
                  <c:v>266060</c:v>
                </c:pt>
                <c:pt idx="79">
                  <c:v>266981</c:v>
                </c:pt>
                <c:pt idx="80">
                  <c:v>246014</c:v>
                </c:pt>
                <c:pt idx="81">
                  <c:v>252618</c:v>
                </c:pt>
                <c:pt idx="82">
                  <c:v>253904</c:v>
                </c:pt>
                <c:pt idx="83">
                  <c:v>283216</c:v>
                </c:pt>
              </c:numCache>
            </c:numRef>
          </c:val>
          <c:smooth val="0"/>
          <c:extLst>
            <c:ext xmlns:c16="http://schemas.microsoft.com/office/drawing/2014/chart" uri="{C3380CC4-5D6E-409C-BE32-E72D297353CC}">
              <c16:uniqueId val="{00000001-C359-4BB1-B45E-C1733D9C252A}"/>
            </c:ext>
          </c:extLst>
        </c:ser>
        <c:ser>
          <c:idx val="1"/>
          <c:order val="1"/>
          <c:tx>
            <c:strRef>
              <c:f>'Figure 3.C.3'!$A$3</c:f>
              <c:strCache>
                <c:ptCount val="1"/>
                <c:pt idx="0">
                  <c:v>Russian construction sector wages, in AMD</c:v>
                </c:pt>
              </c:strCache>
            </c:strRef>
          </c:tx>
          <c:spPr>
            <a:ln w="28575" cap="rnd">
              <a:solidFill>
                <a:schemeClr val="accent2"/>
              </a:solidFill>
              <a:round/>
            </a:ln>
            <a:effectLst/>
          </c:spPr>
          <c:marker>
            <c:symbol val="none"/>
          </c:marker>
          <c:cat>
            <c:numRef>
              <c:f>'Figure 3.C.3'!$B$1:$CG$1</c:f>
              <c:numCache>
                <c:formatCode>yyyy\-mm</c:formatCode>
                <c:ptCount val="84"/>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numCache>
            </c:numRef>
          </c:cat>
          <c:val>
            <c:numRef>
              <c:f>'Figure 3.C.3'!$B$3:$CG$3</c:f>
              <c:numCache>
                <c:formatCode>0</c:formatCode>
                <c:ptCount val="84"/>
                <c:pt idx="0">
                  <c:v>293074.96221265785</c:v>
                </c:pt>
                <c:pt idx="1">
                  <c:v>291943.6002744725</c:v>
                </c:pt>
                <c:pt idx="2">
                  <c:v>315212.07206209941</c:v>
                </c:pt>
                <c:pt idx="3">
                  <c:v>293387.52624558512</c:v>
                </c:pt>
                <c:pt idx="4">
                  <c:v>291690.64</c:v>
                </c:pt>
                <c:pt idx="5">
                  <c:v>290366.83220813534</c:v>
                </c:pt>
                <c:pt idx="6">
                  <c:v>296056.61675975373</c:v>
                </c:pt>
                <c:pt idx="7">
                  <c:v>285177.06820276176</c:v>
                </c:pt>
                <c:pt idx="8">
                  <c:v>274197.79220094165</c:v>
                </c:pt>
                <c:pt idx="9">
                  <c:v>285584.5168730286</c:v>
                </c:pt>
                <c:pt idx="10">
                  <c:v>285029.50112700684</c:v>
                </c:pt>
                <c:pt idx="11">
                  <c:v>320546.11941962008</c:v>
                </c:pt>
                <c:pt idx="12">
                  <c:v>275001.22000000003</c:v>
                </c:pt>
                <c:pt idx="13">
                  <c:v>277926.48800000001</c:v>
                </c:pt>
                <c:pt idx="14">
                  <c:v>300844.08899999998</c:v>
                </c:pt>
                <c:pt idx="15">
                  <c:v>302848.5</c:v>
                </c:pt>
                <c:pt idx="16">
                  <c:v>301134.12000000005</c:v>
                </c:pt>
                <c:pt idx="17">
                  <c:v>317969.07199999999</c:v>
                </c:pt>
                <c:pt idx="18">
                  <c:v>318726.35600000003</c:v>
                </c:pt>
                <c:pt idx="19">
                  <c:v>307886.79200000002</c:v>
                </c:pt>
                <c:pt idx="20">
                  <c:v>305739.62599999999</c:v>
                </c:pt>
                <c:pt idx="21">
                  <c:v>319700.745</c:v>
                </c:pt>
                <c:pt idx="22">
                  <c:v>320317.33499999996</c:v>
                </c:pt>
                <c:pt idx="23">
                  <c:v>385072.08800000005</c:v>
                </c:pt>
                <c:pt idx="24">
                  <c:v>309484.625</c:v>
                </c:pt>
                <c:pt idx="25">
                  <c:v>306573.28200000001</c:v>
                </c:pt>
                <c:pt idx="26">
                  <c:v>288564.83800000005</c:v>
                </c:pt>
                <c:pt idx="27">
                  <c:v>268968.462</c:v>
                </c:pt>
                <c:pt idx="28">
                  <c:v>274862.45500000002</c:v>
                </c:pt>
                <c:pt idx="29">
                  <c:v>306310.82500000001</c:v>
                </c:pt>
                <c:pt idx="30">
                  <c:v>290869.45799999998</c:v>
                </c:pt>
                <c:pt idx="31">
                  <c:v>280004.00400000002</c:v>
                </c:pt>
                <c:pt idx="32">
                  <c:v>278981.14800000004</c:v>
                </c:pt>
                <c:pt idx="33">
                  <c:v>277131.19799999997</c:v>
                </c:pt>
                <c:pt idx="34">
                  <c:v>284886.55</c:v>
                </c:pt>
                <c:pt idx="35">
                  <c:v>378031.5</c:v>
                </c:pt>
                <c:pt idx="36">
                  <c:v>303690.72499999998</c:v>
                </c:pt>
                <c:pt idx="37">
                  <c:v>324487.67999999999</c:v>
                </c:pt>
                <c:pt idx="38">
                  <c:v>363563.147</c:v>
                </c:pt>
                <c:pt idx="39">
                  <c:v>347521.17499999999</c:v>
                </c:pt>
                <c:pt idx="40">
                  <c:v>351725.44</c:v>
                </c:pt>
                <c:pt idx="41">
                  <c:v>362395.47399999999</c:v>
                </c:pt>
                <c:pt idx="42">
                  <c:v>337634.70399999997</c:v>
                </c:pt>
                <c:pt idx="43">
                  <c:v>338331.31199999998</c:v>
                </c:pt>
                <c:pt idx="44">
                  <c:v>341683.25</c:v>
                </c:pt>
                <c:pt idx="45">
                  <c:v>351363.78200000001</c:v>
                </c:pt>
                <c:pt idx="46">
                  <c:v>345804.49599999998</c:v>
                </c:pt>
                <c:pt idx="47">
                  <c:v>433209.43400000001</c:v>
                </c:pt>
                <c:pt idx="48">
                  <c:v>311626.56</c:v>
                </c:pt>
                <c:pt idx="49">
                  <c:v>325756.2</c:v>
                </c:pt>
                <c:pt idx="50">
                  <c:v>286434.45600000001</c:v>
                </c:pt>
                <c:pt idx="51">
                  <c:v>358663.52999999997</c:v>
                </c:pt>
                <c:pt idx="52">
                  <c:v>423404.99100000004</c:v>
                </c:pt>
                <c:pt idx="53">
                  <c:v>463187.78</c:v>
                </c:pt>
                <c:pt idx="54">
                  <c:v>426735.23200000002</c:v>
                </c:pt>
                <c:pt idx="55">
                  <c:v>412483.00799999997</c:v>
                </c:pt>
                <c:pt idx="56">
                  <c:v>428895.72000000003</c:v>
                </c:pt>
                <c:pt idx="57">
                  <c:v>388378.24</c:v>
                </c:pt>
                <c:pt idx="58">
                  <c:v>391519.05</c:v>
                </c:pt>
                <c:pt idx="59">
                  <c:v>436213.36400000006</c:v>
                </c:pt>
                <c:pt idx="60">
                  <c:v>320851.75199999998</c:v>
                </c:pt>
                <c:pt idx="61">
                  <c:v>318361.52399999998</c:v>
                </c:pt>
                <c:pt idx="62">
                  <c:v>335040.93</c:v>
                </c:pt>
                <c:pt idx="63">
                  <c:v>314327.06400000001</c:v>
                </c:pt>
                <c:pt idx="64">
                  <c:v>329692.31199999998</c:v>
                </c:pt>
                <c:pt idx="65">
                  <c:v>322415.14300000004</c:v>
                </c:pt>
                <c:pt idx="66">
                  <c:v>296653.98</c:v>
                </c:pt>
                <c:pt idx="67">
                  <c:v>284931.908</c:v>
                </c:pt>
                <c:pt idx="68">
                  <c:v>279402.8</c:v>
                </c:pt>
                <c:pt idx="69">
                  <c:v>300797.39799999999</c:v>
                </c:pt>
                <c:pt idx="70">
                  <c:v>319875.21399999998</c:v>
                </c:pt>
                <c:pt idx="71">
                  <c:v>390787.875</c:v>
                </c:pt>
                <c:pt idx="72">
                  <c:v>316597.35400000005</c:v>
                </c:pt>
                <c:pt idx="73">
                  <c:v>332760.09999999998</c:v>
                </c:pt>
                <c:pt idx="74">
                  <c:v>351156.14400000003</c:v>
                </c:pt>
                <c:pt idx="75">
                  <c:v>338382.66000000003</c:v>
                </c:pt>
                <c:pt idx="76">
                  <c:v>361608.79299999995</c:v>
                </c:pt>
                <c:pt idx="77">
                  <c:v>372992.54149999999</c:v>
                </c:pt>
                <c:pt idx="78">
                  <c:v>373914.53580000001</c:v>
                </c:pt>
                <c:pt idx="79">
                  <c:v>376293.87900000002</c:v>
                </c:pt>
                <c:pt idx="80">
                  <c:v>356269.5429</c:v>
                </c:pt>
                <c:pt idx="81">
                  <c:v>350255.76600000006</c:v>
                </c:pt>
                <c:pt idx="82">
                  <c:v>338679.495</c:v>
                </c:pt>
                <c:pt idx="83">
                  <c:v>408423.51199999999</c:v>
                </c:pt>
              </c:numCache>
            </c:numRef>
          </c:val>
          <c:smooth val="0"/>
          <c:extLs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793133728"/>
        <c:axId val="793149504"/>
      </c:lineChart>
      <c:dateAx>
        <c:axId val="7931337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9504"/>
        <c:crosses val="autoZero"/>
        <c:auto val="1"/>
        <c:lblOffset val="100"/>
        <c:baseTimeUnit val="months"/>
      </c:dateAx>
      <c:valAx>
        <c:axId val="79314950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3728"/>
        <c:crosses val="autoZero"/>
        <c:crossBetween val="between"/>
        <c:dispUnits>
          <c:builtInUnit val="thousands"/>
        </c:dispUnits>
      </c:valAx>
      <c:valAx>
        <c:axId val="793138080"/>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4272"/>
        <c:crosses val="max"/>
        <c:crossBetween val="between"/>
      </c:valAx>
      <c:dateAx>
        <c:axId val="793134272"/>
        <c:scaling>
          <c:orientation val="minMax"/>
        </c:scaling>
        <c:delete val="1"/>
        <c:axPos val="b"/>
        <c:numFmt formatCode="yyyy\-mm" sourceLinked="1"/>
        <c:majorTickMark val="out"/>
        <c:minorTickMark val="none"/>
        <c:tickLblPos val="nextTo"/>
        <c:crossAx val="7931380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1105446194225721"/>
          <c:y val="3.0333552055993002E-2"/>
          <c:w val="0.5223355205599300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3.C.4'!$B$1</c:f>
              <c:strCache>
                <c:ptCount val="1"/>
                <c:pt idx="0">
                  <c:v>Wage growth</c:v>
                </c:pt>
              </c:strCache>
            </c:strRef>
          </c:tx>
          <c:spPr>
            <a:ln w="28575" cap="rnd">
              <a:solidFill>
                <a:schemeClr val="accent1"/>
              </a:solidFill>
              <a:round/>
            </a:ln>
            <a:effectLst/>
          </c:spPr>
          <c:marker>
            <c:symbol val="none"/>
          </c:marker>
          <c:cat>
            <c:strRef>
              <c:f>'Figure 3.C.4'!$A$2:$A$33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3.C.4'!$B$2:$B$33</c:f>
              <c:numCache>
                <c:formatCode>0.0</c:formatCode>
                <c:ptCount val="32"/>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pt idx="23">
                  <c:v>26.6</c:v>
                </c:pt>
                <c:pt idx="24">
                  <c:v>26.5</c:v>
                </c:pt>
                <c:pt idx="25">
                  <c:v>18</c:v>
                </c:pt>
                <c:pt idx="26">
                  <c:v>10.6</c:v>
                </c:pt>
                <c:pt idx="27">
                  <c:v>7.9</c:v>
                </c:pt>
                <c:pt idx="28">
                  <c:v>7.259870480647507</c:v>
                </c:pt>
                <c:pt idx="29">
                  <c:v>3.9</c:v>
                </c:pt>
                <c:pt idx="30">
                  <c:v>5.5</c:v>
                </c:pt>
                <c:pt idx="31">
                  <c:v>5.8</c:v>
                </c:pt>
              </c:numCache>
            </c:numRef>
          </c:val>
          <c:smooth val="0"/>
          <c:extLs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793147328"/>
        <c:axId val="793138624"/>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793150048"/>
        <c:axId val="793147872"/>
      </c:lineChart>
      <c:catAx>
        <c:axId val="79314732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8624"/>
        <c:crosses val="autoZero"/>
        <c:auto val="1"/>
        <c:lblAlgn val="ctr"/>
        <c:lblOffset val="100"/>
        <c:noMultiLvlLbl val="0"/>
      </c:catAx>
      <c:valAx>
        <c:axId val="79313862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7328"/>
        <c:crosses val="autoZero"/>
        <c:crossBetween val="between"/>
      </c:valAx>
      <c:valAx>
        <c:axId val="793147872"/>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0048"/>
        <c:crosses val="max"/>
        <c:crossBetween val="between"/>
        <c:majorUnit val="5"/>
      </c:valAx>
      <c:catAx>
        <c:axId val="793150048"/>
        <c:scaling>
          <c:orientation val="minMax"/>
        </c:scaling>
        <c:delete val="1"/>
        <c:axPos val="b"/>
        <c:numFmt formatCode="General" sourceLinked="1"/>
        <c:majorTickMark val="out"/>
        <c:minorTickMark val="none"/>
        <c:tickLblPos val="nextTo"/>
        <c:crossAx val="7931478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4.3518518518518519E-2"/>
          <c:w val="0.86683814523184599"/>
          <c:h val="0.77724482356372115"/>
        </c:manualLayout>
      </c:layout>
      <c:lineChart>
        <c:grouping val="standard"/>
        <c:varyColors val="0"/>
        <c:ser>
          <c:idx val="0"/>
          <c:order val="0"/>
          <c:tx>
            <c:strRef>
              <c:f>'Figure 3.C.5'!$A$2</c:f>
              <c:strCache>
                <c:ptCount val="1"/>
                <c:pt idx="0">
                  <c:v>CPI Inflation, YoY</c:v>
                </c:pt>
              </c:strCache>
            </c:strRef>
          </c:tx>
          <c:spPr>
            <a:ln w="28575" cap="rnd">
              <a:solidFill>
                <a:schemeClr val="accent1"/>
              </a:solidFill>
              <a:round/>
            </a:ln>
            <a:effectLst/>
          </c:spPr>
          <c:marker>
            <c:symbol val="none"/>
          </c:marker>
          <c:cat>
            <c:numRef>
              <c:f>'Figure 3.C.5'!$B$1:$CU$1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3.C.5'!$B$2:$CU$2</c:f>
              <c:numCache>
                <c:formatCode>0.0</c:formatCode>
                <c:ptCount val="98"/>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c:v>0.6</c:v>
                </c:pt>
                <c:pt idx="93">
                  <c:v>0.61</c:v>
                </c:pt>
                <c:pt idx="94">
                  <c:v>1.4</c:v>
                </c:pt>
                <c:pt idx="95">
                  <c:v>1.5</c:v>
                </c:pt>
                <c:pt idx="96">
                  <c:v>1.7</c:v>
                </c:pt>
                <c:pt idx="97">
                  <c:v>2.5</c:v>
                </c:pt>
              </c:numCache>
            </c:numRef>
          </c:val>
          <c:smooth val="0"/>
          <c:extLst>
            <c:ext xmlns:c16="http://schemas.microsoft.com/office/drawing/2014/chart" uri="{C3380CC4-5D6E-409C-BE32-E72D297353CC}">
              <c16:uniqueId val="{00000003-2871-4EA0-955E-526A90C9F601}"/>
            </c:ext>
          </c:extLst>
        </c:ser>
        <c:dLbls>
          <c:showLegendKey val="0"/>
          <c:showVal val="0"/>
          <c:showCatName val="0"/>
          <c:showSerName val="0"/>
          <c:showPercent val="0"/>
          <c:showBubbleSize val="0"/>
        </c:dLbls>
        <c:marker val="1"/>
        <c:smooth val="0"/>
        <c:axId val="793151136"/>
        <c:axId val="793150592"/>
      </c:lineChart>
      <c:lineChart>
        <c:grouping val="standard"/>
        <c:varyColors val="0"/>
        <c:ser>
          <c:idx val="1"/>
          <c:order val="1"/>
          <c:tx>
            <c:strRef>
              <c:f>'Figure 3.C.5'!$A$3</c:f>
              <c:strCache>
                <c:ptCount val="1"/>
                <c:pt idx="0">
                  <c:v>Target</c:v>
                </c:pt>
              </c:strCache>
            </c:strRef>
          </c:tx>
          <c:spPr>
            <a:ln w="19050" cap="rnd">
              <a:solidFill>
                <a:schemeClr val="accent3"/>
              </a:solidFill>
              <a:prstDash val="sysDash"/>
              <a:round/>
            </a:ln>
            <a:effectLst/>
          </c:spPr>
          <c:marker>
            <c:symbol val="none"/>
          </c:marker>
          <c:cat>
            <c:numRef>
              <c:f>'Figure 3.C.5'!$B$1:$CU$1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3.C.5'!$B$3:$CU$3</c:f>
              <c:numCache>
                <c:formatCode>0.0</c:formatCode>
                <c:ptCount val="9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3</c:v>
                </c:pt>
                <c:pt idx="97">
                  <c:v>3</c:v>
                </c:pt>
              </c:numCache>
            </c:numRef>
          </c:val>
          <c:smooth val="0"/>
          <c:extLst>
            <c:ext xmlns:c16="http://schemas.microsoft.com/office/drawing/2014/chart" uri="{C3380CC4-5D6E-409C-BE32-E72D297353CC}">
              <c16:uniqueId val="{00000000-3925-4273-BF95-B8E29E7FCBDA}"/>
            </c:ext>
          </c:extLst>
        </c:ser>
        <c:dLbls>
          <c:showLegendKey val="0"/>
          <c:showVal val="0"/>
          <c:showCatName val="0"/>
          <c:showSerName val="0"/>
          <c:showPercent val="0"/>
          <c:showBubbleSize val="0"/>
        </c:dLbls>
        <c:marker val="1"/>
        <c:smooth val="0"/>
        <c:axId val="793135360"/>
        <c:axId val="793151680"/>
      </c:lineChart>
      <c:valAx>
        <c:axId val="793150592"/>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1136"/>
        <c:crosses val="max"/>
        <c:crossBetween val="between"/>
        <c:majorUnit val="2"/>
      </c:valAx>
      <c:dateAx>
        <c:axId val="793151136"/>
        <c:scaling>
          <c:orientation val="minMax"/>
          <c:max val="45717"/>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0592"/>
        <c:crosses val="autoZero"/>
        <c:auto val="1"/>
        <c:lblOffset val="100"/>
        <c:baseTimeUnit val="months"/>
        <c:majorUnit val="4"/>
        <c:majorTimeUnit val="months"/>
      </c:dateAx>
      <c:valAx>
        <c:axId val="793151680"/>
        <c:scaling>
          <c:orientation val="minMax"/>
          <c:max val="12"/>
          <c:min val="-2"/>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5360"/>
        <c:crosses val="autoZero"/>
        <c:crossBetween val="between"/>
      </c:valAx>
      <c:dateAx>
        <c:axId val="793135360"/>
        <c:scaling>
          <c:orientation val="minMax"/>
        </c:scaling>
        <c:delete val="1"/>
        <c:axPos val="b"/>
        <c:numFmt formatCode="yyyy\-mm" sourceLinked="1"/>
        <c:majorTickMark val="out"/>
        <c:minorTickMark val="none"/>
        <c:tickLblPos val="nextTo"/>
        <c:crossAx val="7931516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0.1"/>
          <c:y val="4.6874453193350825E-2"/>
          <c:w val="0.49180205599300086"/>
          <c:h val="7.128246900171961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972222222222228E-2"/>
          <c:y val="5.0925925925925923E-2"/>
          <c:w val="0.85072222222222227"/>
          <c:h val="0.74228200641586461"/>
        </c:manualLayout>
      </c:layout>
      <c:lineChart>
        <c:grouping val="standard"/>
        <c:varyColors val="0"/>
        <c:ser>
          <c:idx val="2"/>
          <c:order val="1"/>
          <c:tx>
            <c:strRef>
              <c:f>'Figure 3.C.6'!$A$4</c:f>
              <c:strCache>
                <c:ptCount val="1"/>
                <c:pt idx="0">
                  <c:v>CPI w/o Food and Energy</c:v>
                </c:pt>
              </c:strCache>
            </c:strRef>
          </c:tx>
          <c:spPr>
            <a:ln w="25400" cap="rnd">
              <a:solidFill>
                <a:schemeClr val="accent4"/>
              </a:solidFill>
              <a:round/>
            </a:ln>
            <a:effectLst/>
          </c:spPr>
          <c:marker>
            <c:symbol val="none"/>
          </c:marker>
          <c:cat>
            <c:numRef>
              <c:f>'Figure 3.C.6'!$B$1:$CU$1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3.C.6'!$B$4:$CU$4</c:f>
              <c:numCache>
                <c:formatCode>0.0</c:formatCode>
                <c:ptCount val="98"/>
                <c:pt idx="0">
                  <c:v>-2.3711093312956137</c:v>
                </c:pt>
                <c:pt idx="1">
                  <c:v>-3.2119893252306468</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7.7854931386079045</c:v>
                </c:pt>
                <c:pt idx="73">
                  <c:v>7.8012525787230373</c:v>
                </c:pt>
                <c:pt idx="74">
                  <c:v>6.4306516363317456</c:v>
                </c:pt>
                <c:pt idx="75">
                  <c:v>5.6294168383178089</c:v>
                </c:pt>
                <c:pt idx="76">
                  <c:v>4.9382713467854131</c:v>
                </c:pt>
                <c:pt idx="77">
                  <c:v>3.9910794516552812</c:v>
                </c:pt>
                <c:pt idx="78">
                  <c:v>3.3569715167537169</c:v>
                </c:pt>
                <c:pt idx="79">
                  <c:v>2.968386411722463</c:v>
                </c:pt>
                <c:pt idx="80">
                  <c:v>2.4788579023642683</c:v>
                </c:pt>
                <c:pt idx="81">
                  <c:v>2.2013376687262394</c:v>
                </c:pt>
                <c:pt idx="82">
                  <c:v>2.0209376648144541</c:v>
                </c:pt>
                <c:pt idx="83">
                  <c:v>1.7885164192284577</c:v>
                </c:pt>
                <c:pt idx="84">
                  <c:v>1.943253199752192</c:v>
                </c:pt>
                <c:pt idx="85">
                  <c:v>1.5196636525478056</c:v>
                </c:pt>
                <c:pt idx="86">
                  <c:v>1.0279155917402676</c:v>
                </c:pt>
                <c:pt idx="87">
                  <c:v>1.0084241009625998</c:v>
                </c:pt>
                <c:pt idx="88">
                  <c:v>0.7</c:v>
                </c:pt>
                <c:pt idx="89">
                  <c:v>1</c:v>
                </c:pt>
                <c:pt idx="90">
                  <c:v>1.35</c:v>
                </c:pt>
                <c:pt idx="91" formatCode="General">
                  <c:v>1.3</c:v>
                </c:pt>
                <c:pt idx="92" formatCode="General">
                  <c:v>1.7</c:v>
                </c:pt>
                <c:pt idx="93" formatCode="General">
                  <c:v>1.5</c:v>
                </c:pt>
                <c:pt idx="94" formatCode="General">
                  <c:v>1.3</c:v>
                </c:pt>
                <c:pt idx="95" formatCode="General">
                  <c:v>1.1000000000000001</c:v>
                </c:pt>
                <c:pt idx="96" formatCode="General">
                  <c:v>1.3</c:v>
                </c:pt>
                <c:pt idx="97" formatCode="General">
                  <c:v>1.2</c:v>
                </c:pt>
              </c:numCache>
            </c:numRef>
          </c:val>
          <c:smooth val="0"/>
          <c:extLst>
            <c:ext xmlns:c16="http://schemas.microsoft.com/office/drawing/2014/chart" uri="{C3380CC4-5D6E-409C-BE32-E72D297353CC}">
              <c16:uniqueId val="{00000001-1DE5-4592-B86D-954164F87501}"/>
            </c:ext>
          </c:extLst>
        </c:ser>
        <c:ser>
          <c:idx val="3"/>
          <c:order val="2"/>
          <c:tx>
            <c:strRef>
              <c:f>'Figure 3.C.6'!$A$5</c:f>
              <c:strCache>
                <c:ptCount val="1"/>
                <c:pt idx="0">
                  <c:v>NTSPI</c:v>
                </c:pt>
              </c:strCache>
            </c:strRef>
          </c:tx>
          <c:spPr>
            <a:ln w="25400" cap="rnd">
              <a:solidFill>
                <a:srgbClr val="D39C1F"/>
              </a:solidFill>
              <a:round/>
            </a:ln>
            <a:effectLst/>
          </c:spPr>
          <c:marker>
            <c:symbol val="none"/>
          </c:marker>
          <c:cat>
            <c:numRef>
              <c:f>'Figure 3.C.6'!$B$1:$CU$1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3.C.6'!$B$5:$CU$5</c:f>
              <c:numCache>
                <c:formatCode>0.0</c:formatCode>
                <c:ptCount val="98"/>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c:v>
                </c:pt>
                <c:pt idx="89">
                  <c:v>2.2999999999999998</c:v>
                </c:pt>
                <c:pt idx="90">
                  <c:v>2.4</c:v>
                </c:pt>
                <c:pt idx="91" formatCode="General">
                  <c:v>2.7</c:v>
                </c:pt>
                <c:pt idx="92" formatCode="General">
                  <c:v>3</c:v>
                </c:pt>
                <c:pt idx="93" formatCode="General">
                  <c:v>2.5</c:v>
                </c:pt>
                <c:pt idx="94" formatCode="General">
                  <c:v>2.2999999999999998</c:v>
                </c:pt>
                <c:pt idx="95" formatCode="General">
                  <c:v>2.4</c:v>
                </c:pt>
                <c:pt idx="96" formatCode="General">
                  <c:v>2.1</c:v>
                </c:pt>
                <c:pt idx="97" formatCode="General">
                  <c:v>2.2000000000000002</c:v>
                </c:pt>
              </c:numCache>
            </c:numRef>
          </c:val>
          <c:smooth val="0"/>
          <c:extLst>
            <c:ext xmlns:c16="http://schemas.microsoft.com/office/drawing/2014/chart" uri="{C3380CC4-5D6E-409C-BE32-E72D297353CC}">
              <c16:uniqueId val="{00000003-1DE5-4592-B86D-954164F87501}"/>
            </c:ext>
          </c:extLst>
        </c:ser>
        <c:dLbls>
          <c:showLegendKey val="0"/>
          <c:showVal val="0"/>
          <c:showCatName val="0"/>
          <c:showSerName val="0"/>
          <c:showPercent val="0"/>
          <c:showBubbleSize val="0"/>
        </c:dLbls>
        <c:marker val="1"/>
        <c:smooth val="0"/>
        <c:axId val="793154944"/>
        <c:axId val="793157120"/>
      </c:lineChart>
      <c:lineChart>
        <c:grouping val="standard"/>
        <c:varyColors val="0"/>
        <c:ser>
          <c:idx val="1"/>
          <c:order val="0"/>
          <c:tx>
            <c:strRef>
              <c:f>'Figure 3.C.6'!$A$3</c:f>
              <c:strCache>
                <c:ptCount val="1"/>
                <c:pt idx="0">
                  <c:v>Core Inflation</c:v>
                </c:pt>
              </c:strCache>
            </c:strRef>
          </c:tx>
          <c:spPr>
            <a:ln w="25400" cap="rnd">
              <a:solidFill>
                <a:schemeClr val="accent3"/>
              </a:solidFill>
              <a:round/>
            </a:ln>
            <a:effectLst/>
          </c:spPr>
          <c:marker>
            <c:symbol val="none"/>
          </c:marker>
          <c:cat>
            <c:numRef>
              <c:f>'Figure 3.C.6'!$B$1:$CU$1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3.C.6'!$B$3:$CU$3</c:f>
              <c:numCache>
                <c:formatCode>0.0</c:formatCode>
                <c:ptCount val="98"/>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-0.3</c:v>
                </c:pt>
                <c:pt idx="89">
                  <c:v>0</c:v>
                </c:pt>
                <c:pt idx="90">
                  <c:v>0.3</c:v>
                </c:pt>
                <c:pt idx="91" formatCode="General">
                  <c:v>0.3</c:v>
                </c:pt>
                <c:pt idx="92" formatCode="General">
                  <c:v>0.7</c:v>
                </c:pt>
                <c:pt idx="93" formatCode="General">
                  <c:v>0.6</c:v>
                </c:pt>
                <c:pt idx="94" formatCode="General">
                  <c:v>0.8</c:v>
                </c:pt>
                <c:pt idx="95" formatCode="General">
                  <c:v>0.9</c:v>
                </c:pt>
                <c:pt idx="96" formatCode="General">
                  <c:v>1.2</c:v>
                </c:pt>
                <c:pt idx="97" formatCode="General">
                  <c:v>1.5</c:v>
                </c:pt>
              </c:numCache>
            </c:numRef>
          </c:val>
          <c:smooth val="0"/>
          <c:extLst>
            <c:ext xmlns:c16="http://schemas.microsoft.com/office/drawing/2014/chart" uri="{C3380CC4-5D6E-409C-BE32-E72D297353CC}">
              <c16:uniqueId val="{00000005-1DE5-4592-B86D-954164F87501}"/>
            </c:ext>
          </c:extLst>
        </c:ser>
        <c:dLbls>
          <c:showLegendKey val="0"/>
          <c:showVal val="0"/>
          <c:showCatName val="0"/>
          <c:showSerName val="0"/>
          <c:showPercent val="0"/>
          <c:showBubbleSize val="0"/>
        </c:dLbls>
        <c:marker val="1"/>
        <c:smooth val="0"/>
        <c:axId val="793157664"/>
        <c:axId val="793152224"/>
      </c:lineChart>
      <c:dateAx>
        <c:axId val="793154944"/>
        <c:scaling>
          <c:orientation val="minMax"/>
          <c:max val="45716"/>
          <c:min val="44227"/>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7120"/>
        <c:crosses val="autoZero"/>
        <c:auto val="1"/>
        <c:lblOffset val="100"/>
        <c:baseTimeUnit val="days"/>
      </c:dateAx>
      <c:valAx>
        <c:axId val="793157120"/>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4944"/>
        <c:crosses val="autoZero"/>
        <c:crossBetween val="between"/>
      </c:valAx>
      <c:valAx>
        <c:axId val="793152224"/>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7664"/>
        <c:crosses val="max"/>
        <c:crossBetween val="between"/>
      </c:valAx>
      <c:dateAx>
        <c:axId val="793157664"/>
        <c:scaling>
          <c:orientation val="minMax"/>
        </c:scaling>
        <c:delete val="1"/>
        <c:axPos val="b"/>
        <c:numFmt formatCode="yyyy\-mm" sourceLinked="1"/>
        <c:majorTickMark val="out"/>
        <c:minorTickMark val="none"/>
        <c:tickLblPos val="nextTo"/>
        <c:crossAx val="79315222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legendEntry>
      <c:layout>
        <c:manualLayout>
          <c:xMode val="edge"/>
          <c:yMode val="edge"/>
          <c:x val="7.7734908136482941E-2"/>
          <c:y val="4.3092738407699054E-2"/>
          <c:w val="0.85008573928258968"/>
          <c:h val="9.728485943423147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469816272965877E-2"/>
          <c:y val="9.7638888888888914E-2"/>
          <c:w val="0.91397462817147856"/>
          <c:h val="0.70306357538641007"/>
        </c:manualLayout>
      </c:layout>
      <c:lineChart>
        <c:grouping val="standard"/>
        <c:varyColors val="0"/>
        <c:ser>
          <c:idx val="0"/>
          <c:order val="0"/>
          <c:tx>
            <c:strRef>
              <c:f>'Figure 3.C.7'!$B$1</c:f>
              <c:strCache>
                <c:ptCount val="1"/>
                <c:pt idx="0">
                  <c:v>Hotel Services Inflation</c:v>
                </c:pt>
              </c:strCache>
            </c:strRef>
          </c:tx>
          <c:spPr>
            <a:ln w="28575" cap="rnd">
              <a:solidFill>
                <a:srgbClr val="D39C1F"/>
              </a:solidFill>
              <a:round/>
            </a:ln>
            <a:effectLst/>
          </c:spPr>
          <c:marker>
            <c:symbol val="none"/>
          </c:marker>
          <c:cat>
            <c:numRef>
              <c:f>'Figure 3.C.7'!$A$2:$A$87</c:f>
              <c:numCache>
                <c:formatCode>yyyy\-mm</c:formatCode>
                <c:ptCount val="8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numCache>
            </c:numRef>
          </c:cat>
          <c:val>
            <c:numRef>
              <c:f>'Figure 3.C.7'!$B$2:$B$87</c:f>
              <c:numCache>
                <c:formatCode>General</c:formatCode>
                <c:ptCount val="86"/>
                <c:pt idx="0">
                  <c:v>1.5</c:v>
                </c:pt>
                <c:pt idx="1">
                  <c:v>1.6</c:v>
                </c:pt>
                <c:pt idx="2">
                  <c:v>1.8</c:v>
                </c:pt>
                <c:pt idx="3">
                  <c:v>1.6</c:v>
                </c:pt>
                <c:pt idx="4">
                  <c:v>1.5</c:v>
                </c:pt>
                <c:pt idx="5">
                  <c:v>1.5</c:v>
                </c:pt>
                <c:pt idx="6">
                  <c:v>1.6</c:v>
                </c:pt>
                <c:pt idx="7">
                  <c:v>1.6</c:v>
                </c:pt>
                <c:pt idx="8">
                  <c:v>1.6</c:v>
                </c:pt>
                <c:pt idx="9">
                  <c:v>0.9</c:v>
                </c:pt>
                <c:pt idx="10">
                  <c:v>0.5</c:v>
                </c:pt>
                <c:pt idx="11">
                  <c:v>0.4</c:v>
                </c:pt>
                <c:pt idx="12">
                  <c:v>-0.1</c:v>
                </c:pt>
                <c:pt idx="13">
                  <c:v>-0.2</c:v>
                </c:pt>
                <c:pt idx="14">
                  <c:v>0.4</c:v>
                </c:pt>
                <c:pt idx="15">
                  <c:v>0.3</c:v>
                </c:pt>
                <c:pt idx="16">
                  <c:v>0.1</c:v>
                </c:pt>
                <c:pt idx="17">
                  <c:v>0.1</c:v>
                </c:pt>
                <c:pt idx="18">
                  <c:v>0.6</c:v>
                </c:pt>
                <c:pt idx="19">
                  <c:v>0.3</c:v>
                </c:pt>
                <c:pt idx="20">
                  <c:v>0.2</c:v>
                </c:pt>
                <c:pt idx="21">
                  <c:v>0.8</c:v>
                </c:pt>
                <c:pt idx="22">
                  <c:v>0.6</c:v>
                </c:pt>
                <c:pt idx="23">
                  <c:v>0.6</c:v>
                </c:pt>
                <c:pt idx="24">
                  <c:v>0.3</c:v>
                </c:pt>
                <c:pt idx="25">
                  <c:v>2.2999999999999998</c:v>
                </c:pt>
                <c:pt idx="26">
                  <c:v>2.4</c:v>
                </c:pt>
                <c:pt idx="27">
                  <c:v>0.6</c:v>
                </c:pt>
                <c:pt idx="28">
                  <c:v>-2.5</c:v>
                </c:pt>
                <c:pt idx="29">
                  <c:v>3.2</c:v>
                </c:pt>
                <c:pt idx="30">
                  <c:v>5</c:v>
                </c:pt>
                <c:pt idx="31">
                  <c:v>5.8</c:v>
                </c:pt>
                <c:pt idx="32">
                  <c:v>5.2</c:v>
                </c:pt>
                <c:pt idx="33">
                  <c:v>5</c:v>
                </c:pt>
                <c:pt idx="34">
                  <c:v>5.6</c:v>
                </c:pt>
                <c:pt idx="35">
                  <c:v>7.3</c:v>
                </c:pt>
                <c:pt idx="36">
                  <c:v>4.5</c:v>
                </c:pt>
                <c:pt idx="37">
                  <c:v>5</c:v>
                </c:pt>
                <c:pt idx="38">
                  <c:v>4.8</c:v>
                </c:pt>
                <c:pt idx="39">
                  <c:v>6.1</c:v>
                </c:pt>
                <c:pt idx="40">
                  <c:v>8.6</c:v>
                </c:pt>
                <c:pt idx="41">
                  <c:v>1.9</c:v>
                </c:pt>
                <c:pt idx="42">
                  <c:v>-1.2</c:v>
                </c:pt>
                <c:pt idx="43">
                  <c:v>-3.7</c:v>
                </c:pt>
                <c:pt idx="44">
                  <c:v>-4.5</c:v>
                </c:pt>
                <c:pt idx="45">
                  <c:v>-2.2999999999999998</c:v>
                </c:pt>
                <c:pt idx="46">
                  <c:v>-1.6</c:v>
                </c:pt>
                <c:pt idx="47">
                  <c:v>-0.9</c:v>
                </c:pt>
                <c:pt idx="48">
                  <c:v>-0.1</c:v>
                </c:pt>
                <c:pt idx="49">
                  <c:v>-2.5</c:v>
                </c:pt>
                <c:pt idx="50">
                  <c:v>2.2999999999999998</c:v>
                </c:pt>
                <c:pt idx="51">
                  <c:v>4.7</c:v>
                </c:pt>
                <c:pt idx="52">
                  <c:v>4.0999999999999996</c:v>
                </c:pt>
                <c:pt idx="53">
                  <c:v>4.9000000000000004</c:v>
                </c:pt>
                <c:pt idx="54">
                  <c:v>5.5</c:v>
                </c:pt>
                <c:pt idx="55">
                  <c:v>6.2</c:v>
                </c:pt>
                <c:pt idx="56">
                  <c:v>10.3</c:v>
                </c:pt>
                <c:pt idx="57">
                  <c:v>10.1</c:v>
                </c:pt>
                <c:pt idx="58">
                  <c:v>11.1</c:v>
                </c:pt>
                <c:pt idx="59">
                  <c:v>11</c:v>
                </c:pt>
                <c:pt idx="60">
                  <c:v>9.1</c:v>
                </c:pt>
                <c:pt idx="61">
                  <c:v>12.9</c:v>
                </c:pt>
                <c:pt idx="62">
                  <c:v>7.7</c:v>
                </c:pt>
                <c:pt idx="63">
                  <c:v>5.0999999999999996</c:v>
                </c:pt>
                <c:pt idx="64">
                  <c:v>6.7</c:v>
                </c:pt>
                <c:pt idx="65">
                  <c:v>5.2</c:v>
                </c:pt>
                <c:pt idx="66">
                  <c:v>5.2</c:v>
                </c:pt>
                <c:pt idx="67">
                  <c:v>5.2</c:v>
                </c:pt>
                <c:pt idx="68">
                  <c:v>7</c:v>
                </c:pt>
                <c:pt idx="69">
                  <c:v>6.3</c:v>
                </c:pt>
                <c:pt idx="70">
                  <c:v>2.6</c:v>
                </c:pt>
                <c:pt idx="71">
                  <c:v>2.8</c:v>
                </c:pt>
                <c:pt idx="72">
                  <c:v>7.4</c:v>
                </c:pt>
                <c:pt idx="73">
                  <c:v>3.7</c:v>
                </c:pt>
                <c:pt idx="74">
                  <c:v>1.6</c:v>
                </c:pt>
                <c:pt idx="75">
                  <c:v>1.5</c:v>
                </c:pt>
                <c:pt idx="76">
                  <c:v>1.8</c:v>
                </c:pt>
                <c:pt idx="77">
                  <c:v>3.3</c:v>
                </c:pt>
                <c:pt idx="78">
                  <c:v>0.9</c:v>
                </c:pt>
                <c:pt idx="79">
                  <c:v>5.3</c:v>
                </c:pt>
                <c:pt idx="80">
                  <c:v>1.7</c:v>
                </c:pt>
                <c:pt idx="81">
                  <c:v>-0.1</c:v>
                </c:pt>
                <c:pt idx="82" formatCode="0.0">
                  <c:v>-1</c:v>
                </c:pt>
                <c:pt idx="83" formatCode="0.0">
                  <c:v>-3.8</c:v>
                </c:pt>
                <c:pt idx="84" formatCode="0.0">
                  <c:v>-6</c:v>
                </c:pt>
                <c:pt idx="85" formatCode="0.0">
                  <c:v>-5</c:v>
                </c:pt>
              </c:numCache>
            </c:numRef>
          </c:val>
          <c:smooth val="0"/>
          <c:extLst>
            <c:ext xmlns:c16="http://schemas.microsoft.com/office/drawing/2014/chart" uri="{C3380CC4-5D6E-409C-BE32-E72D297353CC}">
              <c16:uniqueId val="{00000000-158C-46E0-9F68-356F14EB7FC6}"/>
            </c:ext>
          </c:extLst>
        </c:ser>
        <c:dLbls>
          <c:showLegendKey val="0"/>
          <c:showVal val="0"/>
          <c:showCatName val="0"/>
          <c:showSerName val="0"/>
          <c:showPercent val="0"/>
          <c:showBubbleSize val="0"/>
        </c:dLbls>
        <c:marker val="1"/>
        <c:smooth val="0"/>
        <c:axId val="793152768"/>
        <c:axId val="793158208"/>
      </c:lineChart>
      <c:lineChart>
        <c:grouping val="standard"/>
        <c:varyColors val="0"/>
        <c:ser>
          <c:idx val="1"/>
          <c:order val="1"/>
          <c:tx>
            <c:strRef>
              <c:f>'Figure 3.C.7'!$C$1</c:f>
              <c:strCache>
                <c:ptCount val="1"/>
              </c:strCache>
            </c:strRef>
          </c:tx>
          <c:spPr>
            <a:ln w="28575" cap="rnd">
              <a:solidFill>
                <a:schemeClr val="accent2"/>
              </a:solidFill>
              <a:round/>
            </a:ln>
            <a:effectLst/>
          </c:spPr>
          <c:marker>
            <c:symbol val="none"/>
          </c:marker>
          <c:cat>
            <c:numRef>
              <c:f>'Figure 3.C.7'!$A$2:$A$87</c:f>
              <c:numCache>
                <c:formatCode>yyyy\-mm</c:formatCode>
                <c:ptCount val="8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numCache>
            </c:numRef>
          </c:cat>
          <c:val>
            <c:numRef>
              <c:f>'Figure 3.C.7'!$C$2:$C$87</c:f>
              <c:numCache>
                <c:formatCode>General</c:formatCode>
                <c:ptCount val="86"/>
              </c:numCache>
            </c:numRef>
          </c:val>
          <c:smooth val="0"/>
          <c:extLst>
            <c:ext xmlns:c16="http://schemas.microsoft.com/office/drawing/2014/chart" uri="{C3380CC4-5D6E-409C-BE32-E72D297353CC}">
              <c16:uniqueId val="{00000001-158C-46E0-9F68-356F14EB7FC6}"/>
            </c:ext>
          </c:extLst>
        </c:ser>
        <c:dLbls>
          <c:showLegendKey val="0"/>
          <c:showVal val="0"/>
          <c:showCatName val="0"/>
          <c:showSerName val="0"/>
          <c:showPercent val="0"/>
          <c:showBubbleSize val="0"/>
        </c:dLbls>
        <c:marker val="1"/>
        <c:smooth val="0"/>
        <c:axId val="793164192"/>
        <c:axId val="793153312"/>
      </c:lineChart>
      <c:dateAx>
        <c:axId val="79315276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8208"/>
        <c:crosses val="autoZero"/>
        <c:auto val="1"/>
        <c:lblOffset val="100"/>
        <c:baseTimeUnit val="months"/>
      </c:dateAx>
      <c:valAx>
        <c:axId val="793158208"/>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2768"/>
        <c:crosses val="autoZero"/>
        <c:crossBetween val="between"/>
      </c:valAx>
      <c:valAx>
        <c:axId val="793153312"/>
        <c:scaling>
          <c:orientation val="minMax"/>
          <c:max val="14"/>
          <c:min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4192"/>
        <c:crosses val="max"/>
        <c:crossBetween val="between"/>
      </c:valAx>
      <c:dateAx>
        <c:axId val="793164192"/>
        <c:scaling>
          <c:orientation val="minMax"/>
        </c:scaling>
        <c:delete val="1"/>
        <c:axPos val="b"/>
        <c:numFmt formatCode="yyyy\-mm" sourceLinked="1"/>
        <c:majorTickMark val="out"/>
        <c:minorTickMark val="none"/>
        <c:tickLblPos val="nextTo"/>
        <c:crossAx val="793153312"/>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855643044619423E-2"/>
          <c:y val="0.21838856080489938"/>
          <c:w val="0.7873545494313211"/>
          <c:h val="0.50698053368328955"/>
        </c:manualLayout>
      </c:layout>
      <c:barChart>
        <c:barDir val="col"/>
        <c:grouping val="stacked"/>
        <c:varyColors val="0"/>
        <c:ser>
          <c:idx val="0"/>
          <c:order val="0"/>
          <c:tx>
            <c:strRef>
              <c:f>'Figure 3.C.8'!$A$3</c:f>
              <c:strCache>
                <c:ptCount val="1"/>
                <c:pt idx="0">
                  <c:v>Will Decrease</c:v>
                </c:pt>
              </c:strCache>
            </c:strRef>
          </c:tx>
          <c:spPr>
            <a:solidFill>
              <a:schemeClr val="accent1"/>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3.C.8'!$AH$3:$BF$3</c:f>
              <c:numCache>
                <c:formatCode>0.0</c:formatCode>
                <c:ptCount val="25"/>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formatCode="0.00">
                  <c:v>3.0423280423280423</c:v>
                </c:pt>
                <c:pt idx="12" formatCode="0.00">
                  <c:v>2.12</c:v>
                </c:pt>
                <c:pt idx="13" formatCode="0.00">
                  <c:v>3.90625</c:v>
                </c:pt>
                <c:pt idx="14" formatCode="0.00">
                  <c:v>3.45</c:v>
                </c:pt>
                <c:pt idx="15" formatCode="0.00">
                  <c:v>8.6</c:v>
                </c:pt>
                <c:pt idx="16" formatCode="0.00">
                  <c:v>10.104166666666666</c:v>
                </c:pt>
                <c:pt idx="17" formatCode="0.00">
                  <c:v>9.5</c:v>
                </c:pt>
                <c:pt idx="18" formatCode="0.00">
                  <c:v>9.3942054433713782</c:v>
                </c:pt>
                <c:pt idx="19" formatCode="0.00">
                  <c:v>5.6020066889632103</c:v>
                </c:pt>
                <c:pt idx="20" formatCode="0.00">
                  <c:v>7.9822616407982299</c:v>
                </c:pt>
                <c:pt idx="21" formatCode="General">
                  <c:v>8.16</c:v>
                </c:pt>
                <c:pt idx="22" formatCode="General">
                  <c:v>6.72</c:v>
                </c:pt>
                <c:pt idx="23" formatCode="General">
                  <c:v>6.82</c:v>
                </c:pt>
                <c:pt idx="24" formatCode="0.00">
                  <c:v>4.9166666666666661</c:v>
                </c:pt>
              </c:numCache>
            </c:numRef>
          </c:val>
          <c:extLst>
            <c:ext xmlns:c16="http://schemas.microsoft.com/office/drawing/2014/chart" uri="{C3380CC4-5D6E-409C-BE32-E72D297353CC}">
              <c16:uniqueId val="{00000000-0FBB-488B-8E73-87B08E3B7911}"/>
            </c:ext>
          </c:extLst>
        </c:ser>
        <c:ser>
          <c:idx val="1"/>
          <c:order val="1"/>
          <c:tx>
            <c:strRef>
              <c:f>'Figure 3.C.8'!$A$4</c:f>
              <c:strCache>
                <c:ptCount val="1"/>
                <c:pt idx="0">
                  <c:v>Will Stay the Same</c:v>
                </c:pt>
              </c:strCache>
            </c:strRef>
          </c:tx>
          <c:spPr>
            <a:solidFill>
              <a:schemeClr val="accent2"/>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3.C.8'!$AH$4:$BF$4</c:f>
              <c:numCache>
                <c:formatCode>0.0</c:formatCode>
                <c:ptCount val="25"/>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formatCode="0.00">
                  <c:v>17.063492063492063</c:v>
                </c:pt>
                <c:pt idx="12" formatCode="0.00">
                  <c:v>12.74</c:v>
                </c:pt>
                <c:pt idx="13" formatCode="0.00">
                  <c:v>15.9</c:v>
                </c:pt>
                <c:pt idx="14" formatCode="0.00">
                  <c:v>15.11</c:v>
                </c:pt>
                <c:pt idx="15" formatCode="0.00">
                  <c:v>10.375275938189846</c:v>
                </c:pt>
                <c:pt idx="16" formatCode="0.00">
                  <c:v>11.041666666666666</c:v>
                </c:pt>
                <c:pt idx="17" formatCode="0.00">
                  <c:v>8.75</c:v>
                </c:pt>
                <c:pt idx="18" formatCode="0.00">
                  <c:v>10.272168568920105</c:v>
                </c:pt>
                <c:pt idx="19" formatCode="0.00">
                  <c:v>7.5250836120401345</c:v>
                </c:pt>
                <c:pt idx="20" formatCode="0.00">
                  <c:v>7.7605321507760534</c:v>
                </c:pt>
                <c:pt idx="21" formatCode="General">
                  <c:v>7.66</c:v>
                </c:pt>
                <c:pt idx="22" formatCode="General">
                  <c:v>7.39</c:v>
                </c:pt>
                <c:pt idx="23" formatCode="General">
                  <c:v>9.07</c:v>
                </c:pt>
                <c:pt idx="24" formatCode="0.00">
                  <c:v>7.2499999999999991</c:v>
                </c:pt>
              </c:numCache>
            </c:numRef>
          </c:val>
          <c:extLst>
            <c:ext xmlns:c16="http://schemas.microsoft.com/office/drawing/2014/chart" uri="{C3380CC4-5D6E-409C-BE32-E72D297353CC}">
              <c16:uniqueId val="{00000001-0FBB-488B-8E73-87B08E3B7911}"/>
            </c:ext>
          </c:extLst>
        </c:ser>
        <c:ser>
          <c:idx val="2"/>
          <c:order val="2"/>
          <c:tx>
            <c:strRef>
              <c:f>'Figure 3.C.8'!$A$5</c:f>
              <c:strCache>
                <c:ptCount val="1"/>
                <c:pt idx="0">
                  <c:v>Will Grow at a Slow Pace</c:v>
                </c:pt>
              </c:strCache>
            </c:strRef>
          </c:tx>
          <c:spPr>
            <a:solidFill>
              <a:schemeClr val="accent3"/>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3.C.8'!$AH$5:$BF$5</c:f>
              <c:numCache>
                <c:formatCode>0.0</c:formatCode>
                <c:ptCount val="25"/>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formatCode="0.00">
                  <c:v>8.0687830687830679</c:v>
                </c:pt>
                <c:pt idx="12" formatCode="0.00">
                  <c:v>6.99</c:v>
                </c:pt>
                <c:pt idx="13" formatCode="0.00">
                  <c:v>6.8080357142857135</c:v>
                </c:pt>
                <c:pt idx="14" formatCode="0.00">
                  <c:v>11.87</c:v>
                </c:pt>
                <c:pt idx="15" formatCode="0.00">
                  <c:v>20.088300220750551</c:v>
                </c:pt>
                <c:pt idx="16" formatCode="0.00">
                  <c:v>19.375</c:v>
                </c:pt>
                <c:pt idx="17" formatCode="0.00">
                  <c:v>12.5</c:v>
                </c:pt>
                <c:pt idx="18" formatCode="0.00">
                  <c:v>16.417910447761194</c:v>
                </c:pt>
                <c:pt idx="19" formatCode="0.00">
                  <c:v>19.063545150501675</c:v>
                </c:pt>
                <c:pt idx="20" formatCode="0.00">
                  <c:v>22.394678492239468</c:v>
                </c:pt>
                <c:pt idx="21" formatCode="General">
                  <c:v>20.149999999999999</c:v>
                </c:pt>
                <c:pt idx="22" formatCode="General">
                  <c:v>16.43</c:v>
                </c:pt>
                <c:pt idx="23" formatCode="General">
                  <c:v>23.63</c:v>
                </c:pt>
                <c:pt idx="24" formatCode="0.00">
                  <c:v>28.083333333333332</c:v>
                </c:pt>
              </c:numCache>
            </c:numRef>
          </c:val>
          <c:extLst>
            <c:ext xmlns:c16="http://schemas.microsoft.com/office/drawing/2014/chart" uri="{C3380CC4-5D6E-409C-BE32-E72D297353CC}">
              <c16:uniqueId val="{00000002-0FBB-488B-8E73-87B08E3B7911}"/>
            </c:ext>
          </c:extLst>
        </c:ser>
        <c:ser>
          <c:idx val="5"/>
          <c:order val="3"/>
          <c:tx>
            <c:strRef>
              <c:f>'Figure 3.C.8'!$A$8</c:f>
              <c:strCache>
                <c:ptCount val="1"/>
                <c:pt idx="0">
                  <c:v>Uncertain</c:v>
                </c:pt>
              </c:strCache>
            </c:strRef>
          </c:tx>
          <c:spPr>
            <a:solidFill>
              <a:srgbClr val="6393AE"/>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3.C.8'!$AH$8:$BF$8</c:f>
              <c:numCache>
                <c:formatCode>0.0</c:formatCode>
                <c:ptCount val="25"/>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formatCode="0.00">
                  <c:v>40.608465608465607</c:v>
                </c:pt>
                <c:pt idx="12" formatCode="0.00">
                  <c:v>38.229999999999997</c:v>
                </c:pt>
                <c:pt idx="13" formatCode="0.00">
                  <c:v>41.071428571428569</c:v>
                </c:pt>
                <c:pt idx="14" formatCode="0.00">
                  <c:v>40.380000000000003</c:v>
                </c:pt>
                <c:pt idx="15" formatCode="0.00">
                  <c:v>24.9</c:v>
                </c:pt>
                <c:pt idx="16" formatCode="0.00">
                  <c:v>31.5625</c:v>
                </c:pt>
                <c:pt idx="17" formatCode="0.00">
                  <c:v>41.75</c:v>
                </c:pt>
                <c:pt idx="18" formatCode="0.00">
                  <c:v>41.791044776119399</c:v>
                </c:pt>
                <c:pt idx="19" formatCode="0.00">
                  <c:v>46.321070234113712</c:v>
                </c:pt>
                <c:pt idx="20" formatCode="0.00">
                  <c:v>37.028824833702885</c:v>
                </c:pt>
                <c:pt idx="21" formatCode="General">
                  <c:v>46.29</c:v>
                </c:pt>
                <c:pt idx="22" formatCode="General">
                  <c:v>49.13</c:v>
                </c:pt>
                <c:pt idx="23" formatCode="General">
                  <c:v>38.770000000000003</c:v>
                </c:pt>
                <c:pt idx="24" formatCode="0.00">
                  <c:v>36.583333333333336</c:v>
                </c:pt>
              </c:numCache>
            </c:numRef>
          </c:val>
          <c:extLst>
            <c:ext xmlns:c16="http://schemas.microsoft.com/office/drawing/2014/chart" uri="{C3380CC4-5D6E-409C-BE32-E72D297353CC}">
              <c16:uniqueId val="{00000003-0FBB-488B-8E73-87B08E3B7911}"/>
            </c:ext>
          </c:extLst>
        </c:ser>
        <c:ser>
          <c:idx val="3"/>
          <c:order val="4"/>
          <c:tx>
            <c:strRef>
              <c:f>'Figure 3.C.8'!$A$6</c:f>
              <c:strCache>
                <c:ptCount val="1"/>
                <c:pt idx="0">
                  <c:v>Will Grow at a Fast Pace</c:v>
                </c:pt>
              </c:strCache>
            </c:strRef>
          </c:tx>
          <c:spPr>
            <a:solidFill>
              <a:schemeClr val="accent4"/>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3.C.8'!$AH$6:$BF$6</c:f>
              <c:numCache>
                <c:formatCode>0.0</c:formatCode>
                <c:ptCount val="25"/>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formatCode="0.00">
                  <c:v>27.24867724867725</c:v>
                </c:pt>
                <c:pt idx="12" formatCode="0.00">
                  <c:v>33.19</c:v>
                </c:pt>
                <c:pt idx="13" formatCode="General">
                  <c:v>28.459821428571431</c:v>
                </c:pt>
                <c:pt idx="14" formatCode="0.00">
                  <c:v>23.11</c:v>
                </c:pt>
                <c:pt idx="15" formatCode="0.00">
                  <c:v>28.035320088300221</c:v>
                </c:pt>
                <c:pt idx="16" formatCode="0.00">
                  <c:v>20.520833333333332</c:v>
                </c:pt>
                <c:pt idx="17" formatCode="0.00">
                  <c:v>18.666666666666668</c:v>
                </c:pt>
                <c:pt idx="18" formatCode="0.00">
                  <c:v>14.661984196663742</c:v>
                </c:pt>
                <c:pt idx="19" formatCode="0.00">
                  <c:v>14.715719063545151</c:v>
                </c:pt>
                <c:pt idx="20" formatCode="0.00">
                  <c:v>17.627494456762747</c:v>
                </c:pt>
                <c:pt idx="21" formatCode="General">
                  <c:v>12.41</c:v>
                </c:pt>
                <c:pt idx="22" formatCode="General">
                  <c:v>14.02</c:v>
                </c:pt>
                <c:pt idx="23" formatCode="General">
                  <c:v>15.97</c:v>
                </c:pt>
                <c:pt idx="24" formatCode="0.00">
                  <c:v>15.75</c:v>
                </c:pt>
              </c:numCache>
            </c:numRef>
          </c:val>
          <c:extLst>
            <c:ext xmlns:c16="http://schemas.microsoft.com/office/drawing/2014/chart" uri="{C3380CC4-5D6E-409C-BE32-E72D297353CC}">
              <c16:uniqueId val="{00000004-0FBB-488B-8E73-87B08E3B7911}"/>
            </c:ext>
          </c:extLst>
        </c:ser>
        <c:ser>
          <c:idx val="4"/>
          <c:order val="5"/>
          <c:tx>
            <c:strRef>
              <c:f>'Figure 3.C.8'!$A$7</c:f>
              <c:strCache>
                <c:ptCount val="1"/>
                <c:pt idx="0">
                  <c:v>Will Grow at a Very Fast Pace</c:v>
                </c:pt>
              </c:strCache>
            </c:strRef>
          </c:tx>
          <c:spPr>
            <a:solidFill>
              <a:srgbClr val="605E27"/>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3.C.8'!$AH$7:$BF$7</c:f>
              <c:numCache>
                <c:formatCode>0.0</c:formatCode>
                <c:ptCount val="25"/>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formatCode="0.00">
                  <c:v>3.9682539682539684</c:v>
                </c:pt>
                <c:pt idx="12" formatCode="0.00">
                  <c:v>6.73</c:v>
                </c:pt>
                <c:pt idx="13" formatCode="0.00">
                  <c:v>3.7946428571428568</c:v>
                </c:pt>
                <c:pt idx="14" formatCode="0.00">
                  <c:v>6.04</c:v>
                </c:pt>
                <c:pt idx="15" formatCode="0.00">
                  <c:v>8</c:v>
                </c:pt>
                <c:pt idx="16" formatCode="0.00">
                  <c:v>7.395833333333333</c:v>
                </c:pt>
                <c:pt idx="17" formatCode="0.00">
                  <c:v>8.8333333333333339</c:v>
                </c:pt>
                <c:pt idx="18" formatCode="0.00">
                  <c:v>7.4626865671641784</c:v>
                </c:pt>
                <c:pt idx="19" formatCode="0.00">
                  <c:v>6.7725752508361197</c:v>
                </c:pt>
                <c:pt idx="20" formatCode="0.00">
                  <c:v>7.2062084257206216</c:v>
                </c:pt>
                <c:pt idx="21" formatCode="General">
                  <c:v>5.33</c:v>
                </c:pt>
                <c:pt idx="22" formatCode="General">
                  <c:v>6.31</c:v>
                </c:pt>
                <c:pt idx="23" formatCode="General">
                  <c:v>5.74</c:v>
                </c:pt>
                <c:pt idx="24" formatCode="0.00">
                  <c:v>7.416666666666667</c:v>
                </c:pt>
              </c:numCache>
            </c:numRef>
          </c:val>
          <c:extLs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793164736"/>
        <c:axId val="793165280"/>
      </c:barChart>
      <c:barChart>
        <c:barDir val="col"/>
        <c:grouping val="stacked"/>
        <c:varyColors val="0"/>
        <c:ser>
          <c:idx val="6"/>
          <c:order val="6"/>
          <c:tx>
            <c:strRef>
              <c:f>'Figure 3.C.8'!$A$9</c:f>
              <c:strCache>
                <c:ptCount val="1"/>
              </c:strCache>
            </c:strRef>
          </c:tx>
          <c:spPr>
            <a:solidFill>
              <a:schemeClr val="accent1">
                <a:lumMod val="60000"/>
              </a:schemeClr>
            </a:solidFill>
            <a:ln>
              <a:noFill/>
            </a:ln>
            <a:effectLst/>
          </c:spPr>
          <c:invertIfNegative val="0"/>
          <c:cat>
            <c:strRef>
              <c:f>'Figure 3.C.8'!$AH$2:$BA$2</c:f>
              <c:strCache>
                <c:ptCount val="20"/>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strCache>
            </c:strRef>
          </c:cat>
          <c:val>
            <c:numRef>
              <c:f>'Figure 3.C.8'!$AH$9:$BA$9</c:f>
              <c:numCache>
                <c:formatCode>0.0</c:formatCode>
                <c:ptCount val="20"/>
              </c:numCache>
            </c:numRef>
          </c:val>
          <c:extLst>
            <c:ext xmlns:c16="http://schemas.microsoft.com/office/drawing/2014/chart" uri="{C3380CC4-5D6E-409C-BE32-E72D297353CC}">
              <c16:uniqueId val="{00000006-0FBB-488B-8E73-87B08E3B7911}"/>
            </c:ext>
          </c:extLst>
        </c:ser>
        <c:dLbls>
          <c:showLegendKey val="0"/>
          <c:showVal val="0"/>
          <c:showCatName val="0"/>
          <c:showSerName val="0"/>
          <c:showPercent val="0"/>
          <c:showBubbleSize val="0"/>
        </c:dLbls>
        <c:gapWidth val="150"/>
        <c:overlap val="100"/>
        <c:axId val="793158752"/>
        <c:axId val="793160384"/>
      </c:barChart>
      <c:catAx>
        <c:axId val="79316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5280"/>
        <c:crosses val="autoZero"/>
        <c:auto val="1"/>
        <c:lblAlgn val="ctr"/>
        <c:lblOffset val="100"/>
        <c:noMultiLvlLbl val="0"/>
      </c:catAx>
      <c:valAx>
        <c:axId val="793165280"/>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4736"/>
        <c:crosses val="autoZero"/>
        <c:crossBetween val="between"/>
      </c:valAx>
      <c:valAx>
        <c:axId val="793160384"/>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8752"/>
        <c:crosses val="max"/>
        <c:crossBetween val="between"/>
      </c:valAx>
      <c:catAx>
        <c:axId val="793158752"/>
        <c:scaling>
          <c:orientation val="minMax"/>
        </c:scaling>
        <c:delete val="1"/>
        <c:axPos val="b"/>
        <c:numFmt formatCode="General" sourceLinked="1"/>
        <c:majorTickMark val="out"/>
        <c:minorTickMark val="none"/>
        <c:tickLblPos val="nextTo"/>
        <c:crossAx val="79316038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6"/>
        <c:delete val="1"/>
      </c:legendEntry>
      <c:layout>
        <c:manualLayout>
          <c:xMode val="edge"/>
          <c:yMode val="edge"/>
          <c:x val="2.053756241450579E-2"/>
          <c:y val="3.8079047399512761E-2"/>
          <c:w val="0.94868328958880133"/>
          <c:h val="0.1628330052493438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062250169271E-2"/>
          <c:y val="5.9366547791391548E-2"/>
          <c:w val="0.85211225805254909"/>
          <c:h val="0.70247201723103003"/>
        </c:manualLayout>
      </c:layout>
      <c:areaChart>
        <c:grouping val="stacked"/>
        <c:varyColors val="0"/>
        <c:ser>
          <c:idx val="1"/>
          <c:order val="1"/>
          <c:tx>
            <c:strRef>
              <c:f>'Figure 3.D.1'!$C$1</c:f>
              <c:strCache>
                <c:ptCount val="1"/>
                <c:pt idx="0">
                  <c:v>Min</c:v>
                </c:pt>
              </c:strCache>
            </c:strRef>
          </c:tx>
          <c:spPr>
            <a:noFill/>
            <a:ln>
              <a:noFill/>
            </a:ln>
            <a:effectLst/>
          </c:spPr>
          <c:cat>
            <c:numRef>
              <c:f>'Figure 3.D.1'!$A$2:$A$9</c:f>
              <c:numCache>
                <c:formatCode>m/d/yyyy</c:formatCode>
                <c:ptCount val="8"/>
                <c:pt idx="0">
                  <c:v>45734</c:v>
                </c:pt>
                <c:pt idx="1">
                  <c:v>45783</c:v>
                </c:pt>
                <c:pt idx="2">
                  <c:v>45825</c:v>
                </c:pt>
                <c:pt idx="3">
                  <c:v>45874</c:v>
                </c:pt>
                <c:pt idx="4">
                  <c:v>45916</c:v>
                </c:pt>
                <c:pt idx="5">
                  <c:v>45965</c:v>
                </c:pt>
                <c:pt idx="6">
                  <c:v>46007</c:v>
                </c:pt>
                <c:pt idx="7">
                  <c:v>46056</c:v>
                </c:pt>
              </c:numCache>
            </c:numRef>
          </c:cat>
          <c:val>
            <c:numRef>
              <c:f>'Figure 3.D.1'!$C$2:$C$9</c:f>
              <c:numCache>
                <c:formatCode>_(* #,##0.00_);_(* \(#,##0.00\);_(* "-"??_);_(@_)</c:formatCode>
                <c:ptCount val="8"/>
                <c:pt idx="0">
                  <c:v>6.5</c:v>
                </c:pt>
                <c:pt idx="1">
                  <c:v>6.25</c:v>
                </c:pt>
                <c:pt idx="2" formatCode="General">
                  <c:v>6</c:v>
                </c:pt>
                <c:pt idx="3" formatCode="General">
                  <c:v>6</c:v>
                </c:pt>
                <c:pt idx="4" formatCode="General">
                  <c:v>6</c:v>
                </c:pt>
                <c:pt idx="5" formatCode="General">
                  <c:v>5.75</c:v>
                </c:pt>
                <c:pt idx="6" formatCode="General">
                  <c:v>5.75</c:v>
                </c:pt>
                <c:pt idx="7" formatCode="General">
                  <c:v>5.5</c:v>
                </c:pt>
              </c:numCache>
            </c:numRef>
          </c:val>
          <c:extLst>
            <c:ext xmlns:c16="http://schemas.microsoft.com/office/drawing/2014/chart" uri="{C3380CC4-5D6E-409C-BE32-E72D297353CC}">
              <c16:uniqueId val="{00000000-7862-444A-960B-096F81C0AC85}"/>
            </c:ext>
          </c:extLst>
        </c:ser>
        <c:ser>
          <c:idx val="2"/>
          <c:order val="2"/>
          <c:tx>
            <c:strRef>
              <c:f>'Figure 3.D.1'!$D$1</c:f>
              <c:strCache>
                <c:ptCount val="1"/>
                <c:pt idx="0">
                  <c:v>Max</c:v>
                </c:pt>
              </c:strCache>
            </c:strRef>
          </c:tx>
          <c:spPr>
            <a:solidFill>
              <a:schemeClr val="accent5">
                <a:lumMod val="20000"/>
                <a:lumOff val="80000"/>
              </a:schemeClr>
            </a:solidFill>
            <a:ln>
              <a:noFill/>
            </a:ln>
            <a:effectLst/>
          </c:spPr>
          <c:cat>
            <c:numRef>
              <c:f>'Figure 3.D.1'!$A$2:$A$9</c:f>
              <c:numCache>
                <c:formatCode>m/d/yyyy</c:formatCode>
                <c:ptCount val="8"/>
                <c:pt idx="0">
                  <c:v>45734</c:v>
                </c:pt>
                <c:pt idx="1">
                  <c:v>45783</c:v>
                </c:pt>
                <c:pt idx="2">
                  <c:v>45825</c:v>
                </c:pt>
                <c:pt idx="3">
                  <c:v>45874</c:v>
                </c:pt>
                <c:pt idx="4">
                  <c:v>45916</c:v>
                </c:pt>
                <c:pt idx="5">
                  <c:v>45965</c:v>
                </c:pt>
                <c:pt idx="6">
                  <c:v>46007</c:v>
                </c:pt>
                <c:pt idx="7">
                  <c:v>46056</c:v>
                </c:pt>
              </c:numCache>
            </c:numRef>
          </c:cat>
          <c:val>
            <c:numRef>
              <c:f>'Figure 3.D.1'!$D$2:$D$9</c:f>
              <c:numCache>
                <c:formatCode>_(* #,##0.00_);_(* \(#,##0.00\);_(* "-"??_);_(@_)</c:formatCode>
                <c:ptCount val="8"/>
                <c:pt idx="0">
                  <c:v>0.50000000000000044</c:v>
                </c:pt>
                <c:pt idx="1">
                  <c:v>0.50000000000000044</c:v>
                </c:pt>
                <c:pt idx="2" formatCode="General">
                  <c:v>0.75000000000000067</c:v>
                </c:pt>
                <c:pt idx="3" formatCode="General">
                  <c:v>1.0000000000000009</c:v>
                </c:pt>
                <c:pt idx="4" formatCode="General">
                  <c:v>1.0000000000000009</c:v>
                </c:pt>
                <c:pt idx="5" formatCode="General">
                  <c:v>1.2500000000000004</c:v>
                </c:pt>
                <c:pt idx="6" formatCode="General">
                  <c:v>1.2500000000000004</c:v>
                </c:pt>
                <c:pt idx="7" formatCode="General">
                  <c:v>1.5000000000000007</c:v>
                </c:pt>
              </c:numCache>
            </c:numRef>
          </c:val>
          <c:extLst>
            <c:ext xmlns:c16="http://schemas.microsoft.com/office/drawing/2014/chart" uri="{C3380CC4-5D6E-409C-BE32-E72D297353CC}">
              <c16:uniqueId val="{00000001-7862-444A-960B-096F81C0AC85}"/>
            </c:ext>
          </c:extLst>
        </c:ser>
        <c:dLbls>
          <c:showLegendKey val="0"/>
          <c:showVal val="0"/>
          <c:showCatName val="0"/>
          <c:showSerName val="0"/>
          <c:showPercent val="0"/>
          <c:showBubbleSize val="0"/>
        </c:dLbls>
        <c:axId val="793153856"/>
        <c:axId val="793159296"/>
      </c:areaChart>
      <c:lineChart>
        <c:grouping val="standard"/>
        <c:varyColors val="0"/>
        <c:ser>
          <c:idx val="0"/>
          <c:order val="0"/>
          <c:tx>
            <c:strRef>
              <c:f>'Figure 3.D.1'!$B$1</c:f>
              <c:strCache>
                <c:ptCount val="1"/>
                <c:pt idx="0">
                  <c:v>Average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'Figure 3.D.1'!$A$2:$A$9</c:f>
              <c:numCache>
                <c:formatCode>m/d/yyyy</c:formatCode>
                <c:ptCount val="8"/>
                <c:pt idx="0">
                  <c:v>45734</c:v>
                </c:pt>
                <c:pt idx="1">
                  <c:v>45783</c:v>
                </c:pt>
                <c:pt idx="2">
                  <c:v>45825</c:v>
                </c:pt>
                <c:pt idx="3">
                  <c:v>45874</c:v>
                </c:pt>
                <c:pt idx="4">
                  <c:v>45916</c:v>
                </c:pt>
                <c:pt idx="5">
                  <c:v>45965</c:v>
                </c:pt>
                <c:pt idx="6">
                  <c:v>46007</c:v>
                </c:pt>
                <c:pt idx="7">
                  <c:v>46056</c:v>
                </c:pt>
              </c:numCache>
            </c:numRef>
          </c:cat>
          <c:val>
            <c:numRef>
              <c:f>'Figure 3.D.1'!$B$2:$B$9</c:f>
              <c:numCache>
                <c:formatCode>_(* #,##0.00_);_(* \(#,##0.00\);_(* "-"??_);_(@_)</c:formatCode>
                <c:ptCount val="8"/>
                <c:pt idx="0">
                  <c:v>6.75</c:v>
                </c:pt>
                <c:pt idx="1">
                  <c:v>6.5</c:v>
                </c:pt>
                <c:pt idx="2">
                  <c:v>6.5</c:v>
                </c:pt>
                <c:pt idx="3">
                  <c:v>6.375</c:v>
                </c:pt>
                <c:pt idx="4">
                  <c:v>6.25</c:v>
                </c:pt>
                <c:pt idx="5">
                  <c:v>6.25</c:v>
                </c:pt>
                <c:pt idx="6">
                  <c:v>6.125</c:v>
                </c:pt>
                <c:pt idx="7">
                  <c:v>6.125</c:v>
                </c:pt>
              </c:numCache>
            </c:numRef>
          </c:val>
          <c:smooth val="0"/>
          <c:extLst>
            <c:ext xmlns:c16="http://schemas.microsoft.com/office/drawing/2014/chart" uri="{C3380CC4-5D6E-409C-BE32-E72D297353CC}">
              <c16:uniqueId val="{00000002-7862-444A-960B-096F81C0AC85}"/>
            </c:ext>
          </c:extLst>
        </c:ser>
        <c:dLbls>
          <c:showLegendKey val="0"/>
          <c:showVal val="0"/>
          <c:showCatName val="0"/>
          <c:showSerName val="0"/>
          <c:showPercent val="0"/>
          <c:showBubbleSize val="0"/>
        </c:dLbls>
        <c:marker val="1"/>
        <c:smooth val="0"/>
        <c:axId val="793160928"/>
        <c:axId val="793156576"/>
      </c:lineChart>
      <c:dateAx>
        <c:axId val="7931609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793156576"/>
        <c:crosses val="autoZero"/>
        <c:auto val="0"/>
        <c:lblOffset val="100"/>
        <c:baseTimeUnit val="days"/>
        <c:majorUnit val="1"/>
        <c:majorTimeUnit val="months"/>
      </c:dateAx>
      <c:valAx>
        <c:axId val="793156576"/>
        <c:scaling>
          <c:orientation val="minMax"/>
          <c:max val="7.5"/>
          <c:min val="4.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793160928"/>
        <c:crosses val="autoZero"/>
        <c:crossBetween val="between"/>
      </c:valAx>
      <c:valAx>
        <c:axId val="793159296"/>
        <c:scaling>
          <c:orientation val="minMax"/>
          <c:max val="7.5"/>
          <c:min val="4.5"/>
        </c:scaling>
        <c:delete val="0"/>
        <c:axPos val="r"/>
        <c:numFmt formatCode="_(* #,##0.0_);_(* \(#,##0.0\);_(* &quot;-&quot;?_);_(@_)"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793153856"/>
        <c:crosses val="max"/>
        <c:crossBetween val="between"/>
      </c:valAx>
      <c:dateAx>
        <c:axId val="793153856"/>
        <c:scaling>
          <c:orientation val="minMax"/>
        </c:scaling>
        <c:delete val="1"/>
        <c:axPos val="b"/>
        <c:numFmt formatCode="m/d/yyyy" sourceLinked="1"/>
        <c:majorTickMark val="out"/>
        <c:minorTickMark val="none"/>
        <c:tickLblPos val="nextTo"/>
        <c:crossAx val="793159296"/>
        <c:crosses val="autoZero"/>
        <c:auto val="0"/>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ea typeface="Malgun Gothic" panose="020B0503020000020004" pitchFamily="34" charset="-127"/>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'Figure 3.D.2'!$A$3</c:f>
              <c:strCache>
                <c:ptCount val="1"/>
                <c:pt idx="0">
                  <c:v>06/12/2024</c:v>
                </c:pt>
              </c:strCache>
            </c:strRef>
          </c:tx>
          <c:spPr>
            <a:ln w="2540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General</c:formatCode>
                <c:ptCount val="12"/>
                <c:pt idx="0">
                  <c:v>8.2774000000000001</c:v>
                </c:pt>
                <c:pt idx="1">
                  <c:v>8.3117000000000001</c:v>
                </c:pt>
                <c:pt idx="2">
                  <c:v>8.3826999999999998</c:v>
                </c:pt>
                <c:pt idx="3">
                  <c:v>8.5267999999999997</c:v>
                </c:pt>
                <c:pt idx="4">
                  <c:v>8.7469999999999999</c:v>
                </c:pt>
                <c:pt idx="5">
                  <c:v>8.9643999999999995</c:v>
                </c:pt>
                <c:pt idx="6">
                  <c:v>9.3559000000000001</c:v>
                </c:pt>
                <c:pt idx="7">
                  <c:v>9.5898000000000003</c:v>
                </c:pt>
                <c:pt idx="8">
                  <c:v>9.7250999999999994</c:v>
                </c:pt>
                <c:pt idx="9">
                  <c:v>9.7908000000000008</c:v>
                </c:pt>
                <c:pt idx="10">
                  <c:v>9.8443000000000005</c:v>
                </c:pt>
                <c:pt idx="11">
                  <c:v>9.9062999999999999</c:v>
                </c:pt>
              </c:numCache>
            </c:numRef>
          </c:yVal>
          <c:smooth val="0"/>
          <c:extLst>
            <c:ext xmlns:c16="http://schemas.microsoft.com/office/drawing/2014/chart" uri="{C3380CC4-5D6E-409C-BE32-E72D297353CC}">
              <c16:uniqueId val="{00000000-D0E9-4F8B-8D11-33A46D26DBD9}"/>
            </c:ext>
          </c:extLst>
        </c:ser>
        <c:ser>
          <c:idx val="1"/>
          <c:order val="1"/>
          <c:tx>
            <c:strRef>
              <c:f>'Figure 3.D.2'!$A$4</c:f>
              <c:strCache>
                <c:ptCount val="1"/>
                <c:pt idx="0">
                  <c:v>31/01/2025</c:v>
                </c:pt>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General</c:formatCode>
                <c:ptCount val="12"/>
                <c:pt idx="0">
                  <c:v>7.9414999999999996</c:v>
                </c:pt>
                <c:pt idx="1">
                  <c:v>7.9827000000000004</c:v>
                </c:pt>
                <c:pt idx="2">
                  <c:v>8.0679999999999996</c:v>
                </c:pt>
                <c:pt idx="3">
                  <c:v>8.2274999999999991</c:v>
                </c:pt>
                <c:pt idx="4">
                  <c:v>8.4042999999999992</c:v>
                </c:pt>
                <c:pt idx="5">
                  <c:v>8.5807000000000002</c:v>
                </c:pt>
                <c:pt idx="6">
                  <c:v>9.1298999999999992</c:v>
                </c:pt>
                <c:pt idx="7">
                  <c:v>9.4166000000000007</c:v>
                </c:pt>
                <c:pt idx="8">
                  <c:v>9.6347000000000005</c:v>
                </c:pt>
                <c:pt idx="9">
                  <c:v>9.734</c:v>
                </c:pt>
                <c:pt idx="10">
                  <c:v>9.8556000000000008</c:v>
                </c:pt>
                <c:pt idx="11">
                  <c:v>9.9871999999999996</c:v>
                </c:pt>
              </c:numCache>
            </c:numRef>
          </c:yVal>
          <c:smooth val="0"/>
          <c:extLst>
            <c:ext xmlns:c16="http://schemas.microsoft.com/office/drawing/2014/chart" uri="{C3380CC4-5D6E-409C-BE32-E72D297353CC}">
              <c16:uniqueId val="{00000001-D0E9-4F8B-8D11-33A46D26DBD9}"/>
            </c:ext>
          </c:extLst>
        </c:ser>
        <c:ser>
          <c:idx val="3"/>
          <c:order val="3"/>
          <c:tx>
            <c:strRef>
              <c:f>'[1]Yield Curve Charts'!$D$6</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Charts'!$E$6:$P$6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2-D0E9-4F8B-8D11-33A46D26DBD9}"/>
            </c:ext>
          </c:extLst>
        </c:ser>
        <c:ser>
          <c:idx val="4"/>
          <c:order val="4"/>
          <c:tx>
            <c:strRef>
              <c:f>'[1]Yield Curve Charts'!$D$7</c:f>
              <c:strCache>
                <c:ptCount val="1"/>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Charts'!$E$7:$P$7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3-D0E9-4F8B-8D11-33A46D26DBD9}"/>
            </c:ext>
          </c:extLst>
        </c:ser>
        <c:dLbls>
          <c:showLegendKey val="0"/>
          <c:showVal val="0"/>
          <c:showCatName val="0"/>
          <c:showSerName val="0"/>
          <c:showPercent val="0"/>
          <c:showBubbleSize val="0"/>
        </c:dLbls>
        <c:axId val="793155488"/>
        <c:axId val="793154400"/>
      </c:scatterChart>
      <c:scatterChart>
        <c:scatterStyle val="lineMarker"/>
        <c:varyColors val="0"/>
        <c:ser>
          <c:idx val="2"/>
          <c:order val="2"/>
          <c:tx>
            <c:strRef>
              <c:f>'Figure 3.D.2'!$A$5</c:f>
              <c:strCache>
                <c:ptCount val="1"/>
                <c:pt idx="0">
                  <c:v>14/03/2025</c:v>
                </c:pt>
              </c:strCache>
            </c:strRef>
          </c:tx>
          <c:spPr>
            <a:ln w="2540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General</c:formatCode>
                <c:ptCount val="12"/>
                <c:pt idx="0">
                  <c:v>7.2972999999999999</c:v>
                </c:pt>
                <c:pt idx="1">
                  <c:v>7.3765999999999998</c:v>
                </c:pt>
                <c:pt idx="2">
                  <c:v>7.5404</c:v>
                </c:pt>
                <c:pt idx="3">
                  <c:v>7.7918000000000003</c:v>
                </c:pt>
                <c:pt idx="4">
                  <c:v>8.2203999999999997</c:v>
                </c:pt>
                <c:pt idx="5">
                  <c:v>8.4456000000000007</c:v>
                </c:pt>
                <c:pt idx="6">
                  <c:v>8.9946999999999999</c:v>
                </c:pt>
                <c:pt idx="7">
                  <c:v>9.2440999999999995</c:v>
                </c:pt>
                <c:pt idx="8">
                  <c:v>9.4434000000000005</c:v>
                </c:pt>
                <c:pt idx="9">
                  <c:v>9.5091000000000001</c:v>
                </c:pt>
                <c:pt idx="10">
                  <c:v>9.6008999999999993</c:v>
                </c:pt>
                <c:pt idx="11">
                  <c:v>9.6911000000000005</c:v>
                </c:pt>
              </c:numCache>
            </c:numRef>
          </c:yVal>
          <c:smooth val="0"/>
          <c:extLst>
            <c:ext xmlns:c16="http://schemas.microsoft.com/office/drawing/2014/chart" uri="{C3380CC4-5D6E-409C-BE32-E72D297353CC}">
              <c16:uniqueId val="{00000004-D0E9-4F8B-8D11-33A46D26DBD9}"/>
            </c:ext>
          </c:extLst>
        </c:ser>
        <c:dLbls>
          <c:showLegendKey val="0"/>
          <c:showVal val="0"/>
          <c:showCatName val="0"/>
          <c:showSerName val="0"/>
          <c:showPercent val="0"/>
          <c:showBubbleSize val="0"/>
        </c:dLbls>
        <c:axId val="793159840"/>
        <c:axId val="793156032"/>
      </c:scatterChart>
      <c:valAx>
        <c:axId val="793155488"/>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4400"/>
        <c:crosses val="autoZero"/>
        <c:crossBetween val="midCat"/>
      </c:valAx>
      <c:valAx>
        <c:axId val="793154400"/>
        <c:scaling>
          <c:orientation val="minMax"/>
          <c:max val="10"/>
          <c:min val="7"/>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5488"/>
        <c:crosses val="autoZero"/>
        <c:crossBetween val="midCat"/>
        <c:majorUnit val="0.5"/>
      </c:valAx>
      <c:valAx>
        <c:axId val="793156032"/>
        <c:scaling>
          <c:orientation val="minMax"/>
          <c:max val="10"/>
          <c:min val="7"/>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9840"/>
        <c:crosses val="max"/>
        <c:crossBetween val="midCat"/>
        <c:majorUnit val="0.5"/>
      </c:valAx>
      <c:valAx>
        <c:axId val="793159840"/>
        <c:scaling>
          <c:orientation val="minMax"/>
        </c:scaling>
        <c:delete val="1"/>
        <c:axPos val="b"/>
        <c:numFmt formatCode="0.00" sourceLinked="1"/>
        <c:majorTickMark val="out"/>
        <c:minorTickMark val="none"/>
        <c:tickLblPos val="nextTo"/>
        <c:crossAx val="793156032"/>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2"/>
          <c:order val="2"/>
          <c:tx>
            <c:strRef>
              <c:f>'Figure 3.D.3'!$D$1</c:f>
              <c:strCache>
                <c:ptCount val="1"/>
              </c:strCache>
            </c:strRef>
          </c:tx>
          <c:spPr>
            <a:noFill/>
            <a:ln>
              <a:noFill/>
            </a:ln>
            <a:effectLst/>
          </c:spP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3.D.3'!$D$3:$D$34</c:f>
              <c:numCache>
                <c:formatCode>0.0</c:formatCode>
                <c:ptCount val="32"/>
                <c:pt idx="0">
                  <c:v>5.5297532599999997</c:v>
                </c:pt>
                <c:pt idx="1">
                  <c:v>5.6335517700000004</c:v>
                </c:pt>
                <c:pt idx="2">
                  <c:v>5.1472371099999998</c:v>
                </c:pt>
                <c:pt idx="3">
                  <c:v>5.8516546099999998</c:v>
                </c:pt>
                <c:pt idx="4">
                  <c:v>5.9070606300000001</c:v>
                </c:pt>
                <c:pt idx="5">
                  <c:v>4.57456058</c:v>
                </c:pt>
                <c:pt idx="6">
                  <c:v>4.2813288500000004</c:v>
                </c:pt>
                <c:pt idx="7">
                  <c:v>3.71770011</c:v>
                </c:pt>
                <c:pt idx="8">
                  <c:v>4.9646634599999997</c:v>
                </c:pt>
                <c:pt idx="9">
                  <c:v>5.9311853599999997</c:v>
                </c:pt>
                <c:pt idx="10">
                  <c:v>5.8224755200000002</c:v>
                </c:pt>
                <c:pt idx="11">
                  <c:v>4.9979114600000001</c:v>
                </c:pt>
                <c:pt idx="12">
                  <c:v>4.5723585</c:v>
                </c:pt>
                <c:pt idx="13">
                  <c:v>5.0249919700000003</c:v>
                </c:pt>
                <c:pt idx="14">
                  <c:v>4.5953611700000003</c:v>
                </c:pt>
                <c:pt idx="15">
                  <c:v>4.1771115500000002</c:v>
                </c:pt>
                <c:pt idx="16">
                  <c:v>4.7968552500000001</c:v>
                </c:pt>
                <c:pt idx="17">
                  <c:v>4.8817900500000002</c:v>
                </c:pt>
                <c:pt idx="18">
                  <c:v>4.8291244000000004</c:v>
                </c:pt>
                <c:pt idx="19">
                  <c:v>7.6117426399999992</c:v>
                </c:pt>
                <c:pt idx="20">
                  <c:v>7.7103778999999992</c:v>
                </c:pt>
                <c:pt idx="21">
                  <c:v>8.0813053799999999</c:v>
                </c:pt>
                <c:pt idx="22">
                  <c:v>8.6393317700000001</c:v>
                </c:pt>
                <c:pt idx="23">
                  <c:v>8.3279589299999994</c:v>
                </c:pt>
                <c:pt idx="24">
                  <c:v>7.6945951099999998</c:v>
                </c:pt>
                <c:pt idx="25">
                  <c:v>7.2228165000000004</c:v>
                </c:pt>
                <c:pt idx="26">
                  <c:v>7.6866628000000006</c:v>
                </c:pt>
                <c:pt idx="27">
                  <c:v>7.7031585499999995</c:v>
                </c:pt>
                <c:pt idx="28">
                  <c:v>6.9827434899999998</c:v>
                </c:pt>
                <c:pt idx="29">
                  <c:v>6.5448226900000002</c:v>
                </c:pt>
                <c:pt idx="30">
                  <c:v>6.1604318200000003</c:v>
                </c:pt>
                <c:pt idx="31">
                  <c:v>5.4521774699999996</c:v>
                </c:pt>
              </c:numCache>
            </c:numRef>
          </c:val>
          <c:extLs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3.D.3'!$E$4:$E$34</c:f>
              <c:numCache>
                <c:formatCode>0.0</c:formatCode>
                <c:ptCount val="31"/>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numCache>
            </c:numRef>
          </c:val>
          <c:extLs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793163104"/>
        <c:axId val="793162560"/>
      </c:areaChart>
      <c:lineChart>
        <c:grouping val="standard"/>
        <c:varyColors val="0"/>
        <c:ser>
          <c:idx val="0"/>
          <c:order val="0"/>
          <c:tx>
            <c:strRef>
              <c:f>'Figure 3.D.3'!$B$1</c:f>
              <c:strCache>
                <c:ptCount val="1"/>
                <c:pt idx="0">
                  <c:v>CBA Policy Rate</c:v>
                </c:pt>
              </c:strCache>
            </c:strRef>
          </c:tx>
          <c:spPr>
            <a:ln w="28575" cap="rnd">
              <a:solidFill>
                <a:schemeClr val="accent1"/>
              </a:solidFill>
              <a:round/>
            </a:ln>
            <a:effectLst/>
          </c:spPr>
          <c:marker>
            <c:symbol val="none"/>
          </c:marke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3.D.3'!$B$4:$B$34</c:f>
              <c:numCache>
                <c:formatCode>0.0</c:formatCode>
                <c:ptCount val="31"/>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c:v>
                </c:pt>
                <c:pt idx="23">
                  <c:v>10.8</c:v>
                </c:pt>
                <c:pt idx="24">
                  <c:v>10.3</c:v>
                </c:pt>
                <c:pt idx="25">
                  <c:v>9.4</c:v>
                </c:pt>
                <c:pt idx="26">
                  <c:v>8.9</c:v>
                </c:pt>
                <c:pt idx="27">
                  <c:v>8.3000000000000007</c:v>
                </c:pt>
                <c:pt idx="28">
                  <c:v>7.8</c:v>
                </c:pt>
                <c:pt idx="29">
                  <c:v>7.3</c:v>
                </c:pt>
                <c:pt idx="30">
                  <c:v>6.8</c:v>
                </c:pt>
              </c:numCache>
            </c:numRef>
          </c:val>
          <c:smooth val="0"/>
          <c:extLs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793161472"/>
        <c:axId val="793162016"/>
      </c:lineChart>
      <c:lineChart>
        <c:grouping val="standard"/>
        <c:varyColors val="0"/>
        <c:ser>
          <c:idx val="1"/>
          <c:order val="1"/>
          <c:tx>
            <c:strRef>
              <c:f>'Figure 3.D.3'!$C$1</c:f>
              <c:strCache>
                <c:ptCount val="1"/>
                <c:pt idx="0">
                  <c:v>Neutral Interest Rate</c:v>
                </c:pt>
              </c:strCache>
            </c:strRef>
          </c:tx>
          <c:spPr>
            <a:ln w="28575" cap="rnd">
              <a:solidFill>
                <a:schemeClr val="accent2"/>
              </a:solidFill>
              <a:round/>
            </a:ln>
            <a:effectLst/>
          </c:spPr>
          <c:marker>
            <c:symbol val="none"/>
          </c:marke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3.D.3'!$C$4:$C$34</c:f>
              <c:numCache>
                <c:formatCode>0.0</c:formatCode>
                <c:ptCount val="31"/>
                <c:pt idx="0">
                  <c:v>6.6335517700000004</c:v>
                </c:pt>
                <c:pt idx="1">
                  <c:v>6.1472371099999998</c:v>
                </c:pt>
                <c:pt idx="2">
                  <c:v>6.8516546099999998</c:v>
                </c:pt>
                <c:pt idx="3">
                  <c:v>6.9070606300000001</c:v>
                </c:pt>
                <c:pt idx="4">
                  <c:v>5.57456058</c:v>
                </c:pt>
                <c:pt idx="5">
                  <c:v>5.2813288500000004</c:v>
                </c:pt>
                <c:pt idx="6">
                  <c:v>4.71770011</c:v>
                </c:pt>
                <c:pt idx="7">
                  <c:v>5.9646634599999997</c:v>
                </c:pt>
                <c:pt idx="8">
                  <c:v>6.9311853599999997</c:v>
                </c:pt>
                <c:pt idx="9">
                  <c:v>6.8224755200000002</c:v>
                </c:pt>
                <c:pt idx="10">
                  <c:v>5.9979114600000001</c:v>
                </c:pt>
                <c:pt idx="11">
                  <c:v>5.5723585</c:v>
                </c:pt>
                <c:pt idx="12">
                  <c:v>6.0249919700000003</c:v>
                </c:pt>
                <c:pt idx="13">
                  <c:v>5.5953611700000003</c:v>
                </c:pt>
                <c:pt idx="14">
                  <c:v>5.1771115500000002</c:v>
                </c:pt>
                <c:pt idx="15">
                  <c:v>5.7968552500000001</c:v>
                </c:pt>
                <c:pt idx="16">
                  <c:v>5.8817900500000002</c:v>
                </c:pt>
                <c:pt idx="17">
                  <c:v>5.8291244000000004</c:v>
                </c:pt>
                <c:pt idx="18">
                  <c:v>8.6117426399999992</c:v>
                </c:pt>
                <c:pt idx="19">
                  <c:v>8.7103778999999992</c:v>
                </c:pt>
                <c:pt idx="20">
                  <c:v>9.0813053799999999</c:v>
                </c:pt>
                <c:pt idx="21">
                  <c:v>9.6393317700000001</c:v>
                </c:pt>
                <c:pt idx="22">
                  <c:v>9.3279589299999994</c:v>
                </c:pt>
                <c:pt idx="23">
                  <c:v>8.6945951099999998</c:v>
                </c:pt>
                <c:pt idx="24">
                  <c:v>8.2228165000000004</c:v>
                </c:pt>
                <c:pt idx="25">
                  <c:v>8.6866628000000006</c:v>
                </c:pt>
                <c:pt idx="26">
                  <c:v>8.7031585499999995</c:v>
                </c:pt>
                <c:pt idx="27">
                  <c:v>7.9827434899999998</c:v>
                </c:pt>
                <c:pt idx="28">
                  <c:v>7.5448226900000002</c:v>
                </c:pt>
                <c:pt idx="29">
                  <c:v>7.1604318200000003</c:v>
                </c:pt>
                <c:pt idx="30">
                  <c:v>6.4521774699999996</c:v>
                </c:pt>
              </c:numCache>
            </c:numRef>
          </c:val>
          <c:smooth val="0"/>
          <c:extLs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793163104"/>
        <c:axId val="793162560"/>
      </c:lineChart>
      <c:catAx>
        <c:axId val="793161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2016"/>
        <c:crosses val="autoZero"/>
        <c:auto val="1"/>
        <c:lblAlgn val="ctr"/>
        <c:lblOffset val="100"/>
        <c:tickLblSkip val="1"/>
        <c:noMultiLvlLbl val="0"/>
      </c:catAx>
      <c:valAx>
        <c:axId val="79316201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1472"/>
        <c:crosses val="autoZero"/>
        <c:crossBetween val="between"/>
        <c:majorUnit val="1"/>
      </c:valAx>
      <c:valAx>
        <c:axId val="793162560"/>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3104"/>
        <c:crosses val="max"/>
        <c:crossBetween val="between"/>
        <c:majorUnit val="1"/>
      </c:valAx>
      <c:catAx>
        <c:axId val="793163104"/>
        <c:scaling>
          <c:orientation val="minMax"/>
        </c:scaling>
        <c:delete val="1"/>
        <c:axPos val="b"/>
        <c:numFmt formatCode="General" sourceLinked="1"/>
        <c:majorTickMark val="out"/>
        <c:minorTickMark val="none"/>
        <c:tickLblPos val="nextTo"/>
        <c:crossAx val="793162560"/>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115923009623792E-2"/>
          <c:y val="5.0925925925925923E-2"/>
          <c:w val="0.87376815398075236"/>
          <c:h val="0.8033402595508895"/>
        </c:manualLayout>
      </c:layout>
      <c:lineChart>
        <c:grouping val="standard"/>
        <c:varyColors val="0"/>
        <c:ser>
          <c:idx val="0"/>
          <c:order val="0"/>
          <c:tx>
            <c:strRef>
              <c:f>'Figure 3.D.4'!$A$2</c:f>
              <c:strCache>
                <c:ptCount val="1"/>
                <c:pt idx="0">
                  <c:v>Businesses</c:v>
                </c:pt>
              </c:strCache>
            </c:strRef>
          </c:tx>
          <c:spPr>
            <a:ln w="28575" cap="rnd">
              <a:solidFill>
                <a:schemeClr val="accent1"/>
              </a:solidFill>
              <a:round/>
            </a:ln>
            <a:effectLst/>
          </c:spPr>
          <c:marker>
            <c:symbol val="none"/>
          </c:marker>
          <c:cat>
            <c:numRef>
              <c:f>'Figure 3.D.4'!$B$1:$BJ$1</c:f>
              <c:numCache>
                <c:formatCode>m/d/yyyy</c:formatCode>
                <c:ptCount val="6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numCache>
            </c:numRef>
          </c:cat>
          <c:val>
            <c:numRef>
              <c:f>'Figure 3.D.4'!$B$2:$BJ$2</c:f>
              <c:numCache>
                <c:formatCode>General</c:formatCode>
                <c:ptCount val="61"/>
                <c:pt idx="0">
                  <c:v>5.3</c:v>
                </c:pt>
                <c:pt idx="1">
                  <c:v>5.3</c:v>
                </c:pt>
                <c:pt idx="2">
                  <c:v>12.2</c:v>
                </c:pt>
                <c:pt idx="3">
                  <c:v>9</c:v>
                </c:pt>
                <c:pt idx="4">
                  <c:v>11.1</c:v>
                </c:pt>
                <c:pt idx="5">
                  <c:v>13</c:v>
                </c:pt>
                <c:pt idx="6">
                  <c:v>17.600000000000001</c:v>
                </c:pt>
                <c:pt idx="7">
                  <c:v>17.399999999999999</c:v>
                </c:pt>
                <c:pt idx="8">
                  <c:v>17.399999999999999</c:v>
                </c:pt>
                <c:pt idx="9">
                  <c:v>20.3</c:v>
                </c:pt>
                <c:pt idx="10">
                  <c:v>21.4</c:v>
                </c:pt>
                <c:pt idx="11">
                  <c:v>21.9</c:v>
                </c:pt>
                <c:pt idx="12">
                  <c:v>21.4</c:v>
                </c:pt>
                <c:pt idx="13">
                  <c:v>19.100000000000001</c:v>
                </c:pt>
                <c:pt idx="14">
                  <c:v>15.5</c:v>
                </c:pt>
                <c:pt idx="15">
                  <c:v>19.7</c:v>
                </c:pt>
                <c:pt idx="16">
                  <c:v>14.1</c:v>
                </c:pt>
                <c:pt idx="17">
                  <c:v>7.5</c:v>
                </c:pt>
                <c:pt idx="18">
                  <c:v>2.2000000000000002</c:v>
                </c:pt>
                <c:pt idx="19">
                  <c:v>1.6</c:v>
                </c:pt>
                <c:pt idx="20">
                  <c:v>-0.8</c:v>
                </c:pt>
                <c:pt idx="21">
                  <c:v>-4</c:v>
                </c:pt>
                <c:pt idx="22">
                  <c:v>-4.0999999999999996</c:v>
                </c:pt>
                <c:pt idx="23">
                  <c:v>-7.4</c:v>
                </c:pt>
                <c:pt idx="24">
                  <c:v>-4.7</c:v>
                </c:pt>
                <c:pt idx="25">
                  <c:v>-2.9</c:v>
                </c:pt>
                <c:pt idx="26">
                  <c:v>-3</c:v>
                </c:pt>
                <c:pt idx="27">
                  <c:v>-6.6</c:v>
                </c:pt>
                <c:pt idx="28">
                  <c:v>-3.7</c:v>
                </c:pt>
                <c:pt idx="29">
                  <c:v>-5.0999999999999996</c:v>
                </c:pt>
                <c:pt idx="30">
                  <c:v>-4</c:v>
                </c:pt>
                <c:pt idx="31">
                  <c:v>-5.5</c:v>
                </c:pt>
                <c:pt idx="32">
                  <c:v>-4.5999999999999996</c:v>
                </c:pt>
                <c:pt idx="33">
                  <c:v>-4.8</c:v>
                </c:pt>
                <c:pt idx="34">
                  <c:v>-5.6</c:v>
                </c:pt>
                <c:pt idx="35">
                  <c:v>-2.8</c:v>
                </c:pt>
                <c:pt idx="36">
                  <c:v>-3.5</c:v>
                </c:pt>
                <c:pt idx="37">
                  <c:v>-5.4</c:v>
                </c:pt>
                <c:pt idx="38">
                  <c:v>-3.7</c:v>
                </c:pt>
                <c:pt idx="39">
                  <c:v>-1</c:v>
                </c:pt>
                <c:pt idx="40">
                  <c:v>-0.1</c:v>
                </c:pt>
                <c:pt idx="41">
                  <c:v>8</c:v>
                </c:pt>
                <c:pt idx="42">
                  <c:v>10.9</c:v>
                </c:pt>
                <c:pt idx="43">
                  <c:v>12.1</c:v>
                </c:pt>
                <c:pt idx="44">
                  <c:v>14.9</c:v>
                </c:pt>
                <c:pt idx="45">
                  <c:v>20</c:v>
                </c:pt>
                <c:pt idx="46">
                  <c:v>21.6</c:v>
                </c:pt>
                <c:pt idx="47">
                  <c:v>22.5</c:v>
                </c:pt>
                <c:pt idx="48">
                  <c:v>20.8</c:v>
                </c:pt>
                <c:pt idx="49">
                  <c:v>21.3</c:v>
                </c:pt>
                <c:pt idx="50">
                  <c:v>18.899999999999999</c:v>
                </c:pt>
                <c:pt idx="51">
                  <c:v>19.8</c:v>
                </c:pt>
                <c:pt idx="52">
                  <c:v>21.4</c:v>
                </c:pt>
                <c:pt idx="53">
                  <c:v>21.2</c:v>
                </c:pt>
                <c:pt idx="54">
                  <c:v>19</c:v>
                </c:pt>
                <c:pt idx="55">
                  <c:v>22.2</c:v>
                </c:pt>
                <c:pt idx="56">
                  <c:v>21.6</c:v>
                </c:pt>
                <c:pt idx="57">
                  <c:v>19.7</c:v>
                </c:pt>
                <c:pt idx="58" formatCode="0.0">
                  <c:v>20.3</c:v>
                </c:pt>
                <c:pt idx="59" formatCode="0.0">
                  <c:v>21.671384951629125</c:v>
                </c:pt>
                <c:pt idx="60" formatCode="0.0">
                  <c:v>22.982882599504983</c:v>
                </c:pt>
              </c:numCache>
            </c:numRef>
          </c:val>
          <c:smooth val="0"/>
          <c:extLst>
            <c:ext xmlns:c16="http://schemas.microsoft.com/office/drawing/2014/chart" uri="{C3380CC4-5D6E-409C-BE32-E72D297353CC}">
              <c16:uniqueId val="{00000000-9B7D-445D-829A-13592C5FDE29}"/>
            </c:ext>
          </c:extLst>
        </c:ser>
        <c:ser>
          <c:idx val="1"/>
          <c:order val="1"/>
          <c:tx>
            <c:strRef>
              <c:f>'Figure 3.D.4'!$A$3</c:f>
              <c:strCache>
                <c:ptCount val="1"/>
                <c:pt idx="0">
                  <c:v>Households</c:v>
                </c:pt>
              </c:strCache>
            </c:strRef>
          </c:tx>
          <c:spPr>
            <a:ln w="28575" cap="rnd">
              <a:solidFill>
                <a:schemeClr val="accent2"/>
              </a:solidFill>
              <a:round/>
            </a:ln>
            <a:effectLst/>
          </c:spPr>
          <c:marker>
            <c:symbol val="none"/>
          </c:marker>
          <c:cat>
            <c:numRef>
              <c:f>'Figure 3.D.4'!$B$1:$BJ$1</c:f>
              <c:numCache>
                <c:formatCode>m/d/yyyy</c:formatCode>
                <c:ptCount val="6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numCache>
            </c:numRef>
          </c:cat>
          <c:val>
            <c:numRef>
              <c:f>'Figure 3.D.4'!$B$3:$BJ$3</c:f>
              <c:numCache>
                <c:formatCode>General</c:formatCode>
                <c:ptCount val="61"/>
                <c:pt idx="0">
                  <c:v>30.1</c:v>
                </c:pt>
                <c:pt idx="1">
                  <c:v>28.6</c:v>
                </c:pt>
                <c:pt idx="2">
                  <c:v>27.9</c:v>
                </c:pt>
                <c:pt idx="3">
                  <c:v>21.9</c:v>
                </c:pt>
                <c:pt idx="4">
                  <c:v>20.8</c:v>
                </c:pt>
                <c:pt idx="5">
                  <c:v>20.100000000000001</c:v>
                </c:pt>
                <c:pt idx="6">
                  <c:v>18</c:v>
                </c:pt>
                <c:pt idx="7">
                  <c:v>15.4</c:v>
                </c:pt>
                <c:pt idx="8">
                  <c:v>13.6</c:v>
                </c:pt>
                <c:pt idx="9">
                  <c:v>8.3000000000000007</c:v>
                </c:pt>
                <c:pt idx="10">
                  <c:v>6.4</c:v>
                </c:pt>
                <c:pt idx="11">
                  <c:v>1.4</c:v>
                </c:pt>
                <c:pt idx="12">
                  <c:v>-0.5</c:v>
                </c:pt>
                <c:pt idx="13">
                  <c:v>-1.3</c:v>
                </c:pt>
                <c:pt idx="14">
                  <c:v>-3.8</c:v>
                </c:pt>
                <c:pt idx="15">
                  <c:v>-4.7</c:v>
                </c:pt>
                <c:pt idx="16">
                  <c:v>-5.3</c:v>
                </c:pt>
                <c:pt idx="17">
                  <c:v>-8.8000000000000007</c:v>
                </c:pt>
                <c:pt idx="18">
                  <c:v>-11</c:v>
                </c:pt>
                <c:pt idx="19">
                  <c:v>-12.2</c:v>
                </c:pt>
                <c:pt idx="20">
                  <c:v>-13.3</c:v>
                </c:pt>
                <c:pt idx="21">
                  <c:v>-13.1</c:v>
                </c:pt>
                <c:pt idx="22">
                  <c:v>-12.4</c:v>
                </c:pt>
                <c:pt idx="23">
                  <c:v>-11.2</c:v>
                </c:pt>
                <c:pt idx="24">
                  <c:v>-10.9</c:v>
                </c:pt>
                <c:pt idx="25">
                  <c:v>-10.9</c:v>
                </c:pt>
                <c:pt idx="26">
                  <c:v>-8.9</c:v>
                </c:pt>
                <c:pt idx="27">
                  <c:v>-8.1</c:v>
                </c:pt>
                <c:pt idx="28">
                  <c:v>-6.8</c:v>
                </c:pt>
                <c:pt idx="29">
                  <c:v>-4.9000000000000004</c:v>
                </c:pt>
                <c:pt idx="30">
                  <c:v>-2.5</c:v>
                </c:pt>
                <c:pt idx="31">
                  <c:v>-0.7</c:v>
                </c:pt>
                <c:pt idx="32">
                  <c:v>0.5</c:v>
                </c:pt>
                <c:pt idx="33">
                  <c:v>1.1000000000000001</c:v>
                </c:pt>
                <c:pt idx="34">
                  <c:v>7.6</c:v>
                </c:pt>
                <c:pt idx="35">
                  <c:v>8.6</c:v>
                </c:pt>
                <c:pt idx="36">
                  <c:v>9.8000000000000007</c:v>
                </c:pt>
                <c:pt idx="37">
                  <c:v>10.5</c:v>
                </c:pt>
                <c:pt idx="38">
                  <c:v>11.3</c:v>
                </c:pt>
                <c:pt idx="39">
                  <c:v>13.4</c:v>
                </c:pt>
                <c:pt idx="40">
                  <c:v>14.3</c:v>
                </c:pt>
                <c:pt idx="41">
                  <c:v>16.2</c:v>
                </c:pt>
                <c:pt idx="42">
                  <c:v>21.7</c:v>
                </c:pt>
                <c:pt idx="43">
                  <c:v>23</c:v>
                </c:pt>
                <c:pt idx="44">
                  <c:v>24.1</c:v>
                </c:pt>
                <c:pt idx="45">
                  <c:v>26.7</c:v>
                </c:pt>
                <c:pt idx="46">
                  <c:v>21.2</c:v>
                </c:pt>
                <c:pt idx="47">
                  <c:v>21.6</c:v>
                </c:pt>
                <c:pt idx="48">
                  <c:v>23</c:v>
                </c:pt>
                <c:pt idx="49">
                  <c:v>24.7</c:v>
                </c:pt>
                <c:pt idx="50">
                  <c:v>25</c:v>
                </c:pt>
                <c:pt idx="51">
                  <c:v>24.2</c:v>
                </c:pt>
                <c:pt idx="52">
                  <c:v>24.9</c:v>
                </c:pt>
                <c:pt idx="53">
                  <c:v>25.5</c:v>
                </c:pt>
                <c:pt idx="54">
                  <c:v>21.6</c:v>
                </c:pt>
                <c:pt idx="55">
                  <c:v>22.1</c:v>
                </c:pt>
                <c:pt idx="56">
                  <c:v>23.8</c:v>
                </c:pt>
                <c:pt idx="57">
                  <c:v>24.3</c:v>
                </c:pt>
                <c:pt idx="58" formatCode="0.0">
                  <c:v>25.8</c:v>
                </c:pt>
                <c:pt idx="59" formatCode="0.0">
                  <c:v>28.5</c:v>
                </c:pt>
                <c:pt idx="60" formatCode="0.0">
                  <c:v>31.03</c:v>
                </c:pt>
              </c:numCache>
            </c:numRef>
          </c:val>
          <c:smooth val="0"/>
          <c:extLst>
            <c:ext xmlns:c16="http://schemas.microsoft.com/office/drawing/2014/chart" uri="{C3380CC4-5D6E-409C-BE32-E72D297353CC}">
              <c16:uniqueId val="{00000001-9B7D-445D-829A-13592C5FDE29}"/>
            </c:ext>
          </c:extLst>
        </c:ser>
        <c:dLbls>
          <c:showLegendKey val="0"/>
          <c:showVal val="0"/>
          <c:showCatName val="0"/>
          <c:showSerName val="0"/>
          <c:showPercent val="0"/>
          <c:showBubbleSize val="0"/>
        </c:dLbls>
        <c:marker val="1"/>
        <c:smooth val="0"/>
        <c:axId val="793163648"/>
        <c:axId val="813016224"/>
      </c:lineChart>
      <c:lineChart>
        <c:grouping val="standard"/>
        <c:varyColors val="0"/>
        <c:ser>
          <c:idx val="2"/>
          <c:order val="2"/>
          <c:tx>
            <c:strRef>
              <c:f>'Figure 3.D.4'!$A$4</c:f>
              <c:strCache>
                <c:ptCount val="1"/>
                <c:pt idx="0">
                  <c:v>Mortgage </c:v>
                </c:pt>
              </c:strCache>
            </c:strRef>
          </c:tx>
          <c:spPr>
            <a:ln w="28575" cap="rnd">
              <a:solidFill>
                <a:schemeClr val="accent3"/>
              </a:solidFill>
              <a:round/>
            </a:ln>
            <a:effectLst/>
          </c:spPr>
          <c:marker>
            <c:symbol val="none"/>
          </c:marker>
          <c:cat>
            <c:numRef>
              <c:f>'Figure 3.D.4'!$B$1:$BJ$1</c:f>
              <c:numCache>
                <c:formatCode>m/d/yyyy</c:formatCode>
                <c:ptCount val="6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numCache>
            </c:numRef>
          </c:cat>
          <c:val>
            <c:numRef>
              <c:f>'Figure 3.D.4'!$B$4:$BJ$4</c:f>
              <c:numCache>
                <c:formatCode>General</c:formatCode>
                <c:ptCount val="61"/>
                <c:pt idx="0">
                  <c:v>41.1</c:v>
                </c:pt>
                <c:pt idx="1">
                  <c:v>42.7</c:v>
                </c:pt>
                <c:pt idx="2">
                  <c:v>46.1</c:v>
                </c:pt>
                <c:pt idx="3">
                  <c:v>40.799999999999997</c:v>
                </c:pt>
                <c:pt idx="4">
                  <c:v>38.1</c:v>
                </c:pt>
                <c:pt idx="5">
                  <c:v>37</c:v>
                </c:pt>
                <c:pt idx="6">
                  <c:v>37</c:v>
                </c:pt>
                <c:pt idx="7">
                  <c:v>37.1</c:v>
                </c:pt>
                <c:pt idx="8">
                  <c:v>37.200000000000003</c:v>
                </c:pt>
                <c:pt idx="9">
                  <c:v>36.4</c:v>
                </c:pt>
                <c:pt idx="10">
                  <c:v>34.1</c:v>
                </c:pt>
                <c:pt idx="11">
                  <c:v>34.1</c:v>
                </c:pt>
                <c:pt idx="12">
                  <c:v>34.4</c:v>
                </c:pt>
                <c:pt idx="13">
                  <c:v>33.799999999999997</c:v>
                </c:pt>
                <c:pt idx="14">
                  <c:v>30.9</c:v>
                </c:pt>
                <c:pt idx="15">
                  <c:v>35.799999999999997</c:v>
                </c:pt>
                <c:pt idx="16">
                  <c:v>37.200000000000003</c:v>
                </c:pt>
                <c:pt idx="17">
                  <c:v>36.299999999999997</c:v>
                </c:pt>
                <c:pt idx="18">
                  <c:v>34.1</c:v>
                </c:pt>
                <c:pt idx="19">
                  <c:v>34.6</c:v>
                </c:pt>
                <c:pt idx="20">
                  <c:v>33.1</c:v>
                </c:pt>
                <c:pt idx="21">
                  <c:v>33.5</c:v>
                </c:pt>
                <c:pt idx="22">
                  <c:v>36.5</c:v>
                </c:pt>
                <c:pt idx="23">
                  <c:v>36</c:v>
                </c:pt>
                <c:pt idx="24">
                  <c:v>36.1</c:v>
                </c:pt>
                <c:pt idx="25">
                  <c:v>34.4</c:v>
                </c:pt>
                <c:pt idx="26">
                  <c:v>35</c:v>
                </c:pt>
                <c:pt idx="27">
                  <c:v>32.1</c:v>
                </c:pt>
                <c:pt idx="28">
                  <c:v>31.8</c:v>
                </c:pt>
                <c:pt idx="29">
                  <c:v>30.9</c:v>
                </c:pt>
                <c:pt idx="30">
                  <c:v>32</c:v>
                </c:pt>
                <c:pt idx="31">
                  <c:v>32</c:v>
                </c:pt>
                <c:pt idx="32">
                  <c:v>32.9</c:v>
                </c:pt>
                <c:pt idx="33">
                  <c:v>32.299999999999997</c:v>
                </c:pt>
                <c:pt idx="34">
                  <c:v>31.6</c:v>
                </c:pt>
                <c:pt idx="35">
                  <c:v>29.7</c:v>
                </c:pt>
                <c:pt idx="36">
                  <c:v>29.5</c:v>
                </c:pt>
                <c:pt idx="37">
                  <c:v>29</c:v>
                </c:pt>
                <c:pt idx="38">
                  <c:v>28.6</c:v>
                </c:pt>
                <c:pt idx="39">
                  <c:v>30.3</c:v>
                </c:pt>
                <c:pt idx="40">
                  <c:v>30.7</c:v>
                </c:pt>
                <c:pt idx="41">
                  <c:v>32.799999999999997</c:v>
                </c:pt>
                <c:pt idx="42">
                  <c:v>29.6</c:v>
                </c:pt>
                <c:pt idx="43">
                  <c:v>28.8</c:v>
                </c:pt>
                <c:pt idx="44">
                  <c:v>27.8</c:v>
                </c:pt>
                <c:pt idx="45">
                  <c:v>28.3</c:v>
                </c:pt>
                <c:pt idx="46">
                  <c:v>26.8</c:v>
                </c:pt>
                <c:pt idx="47">
                  <c:v>26.1</c:v>
                </c:pt>
                <c:pt idx="48">
                  <c:v>25.5</c:v>
                </c:pt>
                <c:pt idx="49">
                  <c:v>25.3</c:v>
                </c:pt>
                <c:pt idx="50">
                  <c:v>23.6</c:v>
                </c:pt>
                <c:pt idx="51">
                  <c:v>23.3</c:v>
                </c:pt>
                <c:pt idx="52">
                  <c:v>22.6</c:v>
                </c:pt>
                <c:pt idx="53">
                  <c:v>22.6</c:v>
                </c:pt>
                <c:pt idx="54">
                  <c:v>25.6</c:v>
                </c:pt>
                <c:pt idx="55">
                  <c:v>26.1</c:v>
                </c:pt>
                <c:pt idx="56">
                  <c:v>27.5</c:v>
                </c:pt>
                <c:pt idx="57">
                  <c:v>28.5</c:v>
                </c:pt>
                <c:pt idx="58" formatCode="0.0">
                  <c:v>30.6</c:v>
                </c:pt>
                <c:pt idx="59" formatCode="0.0">
                  <c:v>37.4</c:v>
                </c:pt>
                <c:pt idx="60" formatCode="0.0">
                  <c:v>36.200000000000003</c:v>
                </c:pt>
              </c:numCache>
            </c:numRef>
          </c:val>
          <c:smooth val="0"/>
          <c:extLst>
            <c:ext xmlns:c16="http://schemas.microsoft.com/office/drawing/2014/chart" uri="{C3380CC4-5D6E-409C-BE32-E72D297353CC}">
              <c16:uniqueId val="{00000002-9B7D-445D-829A-13592C5FDE29}"/>
            </c:ext>
          </c:extLst>
        </c:ser>
        <c:dLbls>
          <c:showLegendKey val="0"/>
          <c:showVal val="0"/>
          <c:showCatName val="0"/>
          <c:showSerName val="0"/>
          <c:showPercent val="0"/>
          <c:showBubbleSize val="0"/>
        </c:dLbls>
        <c:marker val="1"/>
        <c:smooth val="0"/>
        <c:axId val="813029280"/>
        <c:axId val="813021120"/>
      </c:lineChart>
      <c:dateAx>
        <c:axId val="7931636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6224"/>
        <c:crosses val="autoZero"/>
        <c:auto val="1"/>
        <c:lblOffset val="100"/>
        <c:baseTimeUnit val="months"/>
        <c:majorUnit val="3"/>
        <c:majorTimeUnit val="months"/>
      </c:dateAx>
      <c:valAx>
        <c:axId val="813016224"/>
        <c:scaling>
          <c:orientation val="minMax"/>
          <c:max val="5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3648"/>
        <c:crosses val="autoZero"/>
        <c:crossBetween val="between"/>
      </c:valAx>
      <c:valAx>
        <c:axId val="813021120"/>
        <c:scaling>
          <c:orientation val="minMax"/>
          <c:max val="50"/>
          <c:min val="-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9280"/>
        <c:crosses val="max"/>
        <c:crossBetween val="between"/>
      </c:valAx>
      <c:dateAx>
        <c:axId val="813029280"/>
        <c:scaling>
          <c:orientation val="minMax"/>
        </c:scaling>
        <c:delete val="1"/>
        <c:axPos val="b"/>
        <c:numFmt formatCode="m/d/yyyy" sourceLinked="1"/>
        <c:majorTickMark val="out"/>
        <c:minorTickMark val="none"/>
        <c:tickLblPos val="nextTo"/>
        <c:crossAx val="81302112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20403827646544181"/>
          <c:y val="4.4833406240886574E-2"/>
          <c:w val="0.74470122484689416"/>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3.D.5'!$B$1</c:f>
              <c:strCache>
                <c:ptCount val="1"/>
                <c:pt idx="0">
                  <c:v>USD/AMD (lhs)</c:v>
                </c:pt>
              </c:strCache>
            </c:strRef>
          </c:tx>
          <c:spPr>
            <a:ln w="28575" cap="rnd">
              <a:solidFill>
                <a:schemeClr val="accent1"/>
              </a:solidFill>
              <a:round/>
            </a:ln>
            <a:effectLst/>
          </c:spPr>
          <c:marker>
            <c:symbol val="none"/>
          </c:marker>
          <c:cat>
            <c:strRef>
              <c:f>'Figure 3.D.5'!$A$2:$A$820</c:f>
              <c:strCache>
                <c:ptCount val="819"/>
                <c:pt idx="0">
                  <c:v>03/01/2022</c:v>
                </c:pt>
                <c:pt idx="1">
                  <c:v>04/01/2022</c:v>
                </c:pt>
                <c:pt idx="2">
                  <c:v>05/01/2022</c:v>
                </c:pt>
                <c:pt idx="3">
                  <c:v>07/01/2022</c:v>
                </c:pt>
                <c:pt idx="4">
                  <c:v>10/01/2022</c:v>
                </c:pt>
                <c:pt idx="5">
                  <c:v>11/01/2022</c:v>
                </c:pt>
                <c:pt idx="6">
                  <c:v>12/01/2022</c:v>
                </c:pt>
                <c:pt idx="7">
                  <c:v>13/01/2022</c:v>
                </c:pt>
                <c:pt idx="8">
                  <c:v>14/01/2022</c:v>
                </c:pt>
                <c:pt idx="9">
                  <c:v>17/01/2022</c:v>
                </c:pt>
                <c:pt idx="10">
                  <c:v>18/01/2022</c:v>
                </c:pt>
                <c:pt idx="11">
                  <c:v>19/01/2022</c:v>
                </c:pt>
                <c:pt idx="12">
                  <c:v>20/01/2022</c:v>
                </c:pt>
                <c:pt idx="13">
                  <c:v>21/01/2022</c:v>
                </c:pt>
                <c:pt idx="14">
                  <c:v>24/01/2022</c:v>
                </c:pt>
                <c:pt idx="15">
                  <c:v>25/01/2022</c:v>
                </c:pt>
                <c:pt idx="16">
                  <c:v>26/01/2022</c:v>
                </c:pt>
                <c:pt idx="17">
                  <c:v>27/01/2022</c:v>
                </c:pt>
                <c:pt idx="18">
                  <c:v>31/01/2022</c:v>
                </c:pt>
                <c:pt idx="19">
                  <c:v>01/02/2022</c:v>
                </c:pt>
                <c:pt idx="20">
                  <c:v>02/02/2022</c:v>
                </c:pt>
                <c:pt idx="21">
                  <c:v>03/02/2022</c:v>
                </c:pt>
                <c:pt idx="22">
                  <c:v>04/02/2022</c:v>
                </c:pt>
                <c:pt idx="23">
                  <c:v>07/02/2022</c:v>
                </c:pt>
                <c:pt idx="24">
                  <c:v>08/02/2022</c:v>
                </c:pt>
                <c:pt idx="25">
                  <c:v>09/02/2022</c:v>
                </c:pt>
                <c:pt idx="26">
                  <c:v>10/02/2022</c:v>
                </c:pt>
                <c:pt idx="27">
                  <c:v>11/02/2022</c:v>
                </c:pt>
                <c:pt idx="28">
                  <c:v>14/02/2022</c:v>
                </c:pt>
                <c:pt idx="29">
                  <c:v>15/02/2022</c:v>
                </c:pt>
                <c:pt idx="30">
                  <c:v>16/02/2022</c:v>
                </c:pt>
                <c:pt idx="31">
                  <c:v>17/02/2022</c:v>
                </c:pt>
                <c:pt idx="32">
                  <c:v>18/02/2022</c:v>
                </c:pt>
                <c:pt idx="33">
                  <c:v>21/02/2022</c:v>
                </c:pt>
                <c:pt idx="34">
                  <c:v>22/02/2022</c:v>
                </c:pt>
                <c:pt idx="35">
                  <c:v>23/02/2022</c:v>
                </c:pt>
                <c:pt idx="36">
                  <c:v>24/02/2022</c:v>
                </c:pt>
                <c:pt idx="37">
                  <c:v>25/02/2022</c:v>
                </c:pt>
                <c:pt idx="38">
                  <c:v>28/02/2022</c:v>
                </c:pt>
                <c:pt idx="39">
                  <c:v>01/03/2022</c:v>
                </c:pt>
                <c:pt idx="40">
                  <c:v>02/03/2022</c:v>
                </c:pt>
                <c:pt idx="41">
                  <c:v>03/03/2022</c:v>
                </c:pt>
                <c:pt idx="42">
                  <c:v>04/03/2022</c:v>
                </c:pt>
                <c:pt idx="43">
                  <c:v>07/03/2022</c:v>
                </c:pt>
                <c:pt idx="44">
                  <c:v>09/03/2022</c:v>
                </c:pt>
                <c:pt idx="45">
                  <c:v>10/03/2022</c:v>
                </c:pt>
                <c:pt idx="46">
                  <c:v>11/03/2022</c:v>
                </c:pt>
                <c:pt idx="47">
                  <c:v>14/03/2022</c:v>
                </c:pt>
                <c:pt idx="48">
                  <c:v>15/03/2022</c:v>
                </c:pt>
                <c:pt idx="49">
                  <c:v>16/03/2022</c:v>
                </c:pt>
                <c:pt idx="50">
                  <c:v>17/03/2022</c:v>
                </c:pt>
                <c:pt idx="51">
                  <c:v>18/03/2022</c:v>
                </c:pt>
                <c:pt idx="52">
                  <c:v>21/03/2022</c:v>
                </c:pt>
                <c:pt idx="53">
                  <c:v>22/03/2022</c:v>
                </c:pt>
                <c:pt idx="54">
                  <c:v>23/03/2022</c:v>
                </c:pt>
                <c:pt idx="55">
                  <c:v>24/03/2022</c:v>
                </c:pt>
                <c:pt idx="56">
                  <c:v>25/03/2022</c:v>
                </c:pt>
                <c:pt idx="57">
                  <c:v>28/03/2022</c:v>
                </c:pt>
                <c:pt idx="58">
                  <c:v>29/03/2022</c:v>
                </c:pt>
                <c:pt idx="59">
                  <c:v>30/03/2022</c:v>
                </c:pt>
                <c:pt idx="60">
                  <c:v>31/03/2022</c:v>
                </c:pt>
                <c:pt idx="61">
                  <c:v>01/04/2022</c:v>
                </c:pt>
                <c:pt idx="62">
                  <c:v>04/04/2022</c:v>
                </c:pt>
                <c:pt idx="63">
                  <c:v>05/04/2022</c:v>
                </c:pt>
                <c:pt idx="64">
                  <c:v>06/04/2022</c:v>
                </c:pt>
                <c:pt idx="65">
                  <c:v>07/04/2022</c:v>
                </c:pt>
                <c:pt idx="66">
                  <c:v>08/04/2022</c:v>
                </c:pt>
                <c:pt idx="67">
                  <c:v>11/04/2022</c:v>
                </c:pt>
                <c:pt idx="68">
                  <c:v>12/04/2022</c:v>
                </c:pt>
                <c:pt idx="69">
                  <c:v>13/04/2022</c:v>
                </c:pt>
                <c:pt idx="70">
                  <c:v>14/04/2022</c:v>
                </c:pt>
                <c:pt idx="71">
                  <c:v>15/04/2022</c:v>
                </c:pt>
                <c:pt idx="72">
                  <c:v>18/04/2022</c:v>
                </c:pt>
                <c:pt idx="73">
                  <c:v>19/04/2022</c:v>
                </c:pt>
                <c:pt idx="74">
                  <c:v>20/04/2022</c:v>
                </c:pt>
                <c:pt idx="75">
                  <c:v>21/04/2022</c:v>
                </c:pt>
                <c:pt idx="76">
                  <c:v>22/04/2022</c:v>
                </c:pt>
                <c:pt idx="77">
                  <c:v>25/04/2022</c:v>
                </c:pt>
                <c:pt idx="78">
                  <c:v>26/04/2022</c:v>
                </c:pt>
                <c:pt idx="79">
                  <c:v>27/04/2022</c:v>
                </c:pt>
                <c:pt idx="80">
                  <c:v>28/04/2022</c:v>
                </c:pt>
                <c:pt idx="81">
                  <c:v>29/04/2022</c:v>
                </c:pt>
                <c:pt idx="82">
                  <c:v>02/05/2022</c:v>
                </c:pt>
                <c:pt idx="83">
                  <c:v>03/05/2022</c:v>
                </c:pt>
                <c:pt idx="84">
                  <c:v>04/05/2022</c:v>
                </c:pt>
                <c:pt idx="85">
                  <c:v>05/05/2022</c:v>
                </c:pt>
                <c:pt idx="86">
                  <c:v>06/05/2022</c:v>
                </c:pt>
                <c:pt idx="87">
                  <c:v>10/05/2022</c:v>
                </c:pt>
                <c:pt idx="88">
                  <c:v>11/05/2022</c:v>
                </c:pt>
                <c:pt idx="89">
                  <c:v>12/05/2022</c:v>
                </c:pt>
                <c:pt idx="90">
                  <c:v>13/05/2022</c:v>
                </c:pt>
                <c:pt idx="91">
                  <c:v>16/05/2022</c:v>
                </c:pt>
                <c:pt idx="92">
                  <c:v>17/05/2022</c:v>
                </c:pt>
                <c:pt idx="93">
                  <c:v>18/05/2022</c:v>
                </c:pt>
                <c:pt idx="94">
                  <c:v>19/05/2022</c:v>
                </c:pt>
                <c:pt idx="95">
                  <c:v>20/05/2022</c:v>
                </c:pt>
                <c:pt idx="96">
                  <c:v>23/05/2022</c:v>
                </c:pt>
                <c:pt idx="97">
                  <c:v>24/05/2022</c:v>
                </c:pt>
                <c:pt idx="98">
                  <c:v>25/05/2022</c:v>
                </c:pt>
                <c:pt idx="99">
                  <c:v>26/05/2022</c:v>
                </c:pt>
                <c:pt idx="100">
                  <c:v>27/05/2022</c:v>
                </c:pt>
                <c:pt idx="101">
                  <c:v>30/05/2022</c:v>
                </c:pt>
                <c:pt idx="102">
                  <c:v>31/05/2022</c:v>
                </c:pt>
                <c:pt idx="103">
                  <c:v>01/06/2022</c:v>
                </c:pt>
                <c:pt idx="104">
                  <c:v>02/06/2022</c:v>
                </c:pt>
                <c:pt idx="105">
                  <c:v>03/06/2022</c:v>
                </c:pt>
                <c:pt idx="106">
                  <c:v>06/06/2022</c:v>
                </c:pt>
                <c:pt idx="107">
                  <c:v>07/06/2022</c:v>
                </c:pt>
                <c:pt idx="108">
                  <c:v>08/06/2022</c:v>
                </c:pt>
                <c:pt idx="109">
                  <c:v>09/06/2022</c:v>
                </c:pt>
                <c:pt idx="110">
                  <c:v>10/06/2022</c:v>
                </c:pt>
                <c:pt idx="111">
                  <c:v>13/06/2022</c:v>
                </c:pt>
                <c:pt idx="112">
                  <c:v>14/06/2022</c:v>
                </c:pt>
                <c:pt idx="113">
                  <c:v>15/06/2022</c:v>
                </c:pt>
                <c:pt idx="114">
                  <c:v>16/06/2022</c:v>
                </c:pt>
                <c:pt idx="115">
                  <c:v>17/06/2022</c:v>
                </c:pt>
                <c:pt idx="116">
                  <c:v>20/06/2022</c:v>
                </c:pt>
                <c:pt idx="117">
                  <c:v>21/06/2022</c:v>
                </c:pt>
                <c:pt idx="118">
                  <c:v>22/06/2022</c:v>
                </c:pt>
                <c:pt idx="119">
                  <c:v>23/06/2022</c:v>
                </c:pt>
                <c:pt idx="120">
                  <c:v>24/06/2022</c:v>
                </c:pt>
                <c:pt idx="121">
                  <c:v>27/06/2022</c:v>
                </c:pt>
                <c:pt idx="122">
                  <c:v>28/06/2022</c:v>
                </c:pt>
                <c:pt idx="123">
                  <c:v>29/06/2022</c:v>
                </c:pt>
                <c:pt idx="124">
                  <c:v>30/06/2022</c:v>
                </c:pt>
                <c:pt idx="125">
                  <c:v>01/07/2022</c:v>
                </c:pt>
                <c:pt idx="126">
                  <c:v>04/07/2022</c:v>
                </c:pt>
                <c:pt idx="127">
                  <c:v>06/07/2022</c:v>
                </c:pt>
                <c:pt idx="128">
                  <c:v>07/07/2022</c:v>
                </c:pt>
                <c:pt idx="129">
                  <c:v>08/07/2022</c:v>
                </c:pt>
                <c:pt idx="130">
                  <c:v>11/07/2022</c:v>
                </c:pt>
                <c:pt idx="131">
                  <c:v>12/07/2022</c:v>
                </c:pt>
                <c:pt idx="132">
                  <c:v>13/07/2022</c:v>
                </c:pt>
                <c:pt idx="133">
                  <c:v>14/07/2022</c:v>
                </c:pt>
                <c:pt idx="134">
                  <c:v>15/07/2022</c:v>
                </c:pt>
                <c:pt idx="135">
                  <c:v>18/07/2022</c:v>
                </c:pt>
                <c:pt idx="136">
                  <c:v>19/07/2022</c:v>
                </c:pt>
                <c:pt idx="137">
                  <c:v>20/07/2022</c:v>
                </c:pt>
                <c:pt idx="138">
                  <c:v>21/07/2022</c:v>
                </c:pt>
                <c:pt idx="139">
                  <c:v>22/07/2022</c:v>
                </c:pt>
                <c:pt idx="140">
                  <c:v>25/07/2022</c:v>
                </c:pt>
                <c:pt idx="141">
                  <c:v>26/07/2022</c:v>
                </c:pt>
                <c:pt idx="142">
                  <c:v>27/07/2022</c:v>
                </c:pt>
                <c:pt idx="143">
                  <c:v>28/07/2022</c:v>
                </c:pt>
                <c:pt idx="144">
                  <c:v>29/07/2022</c:v>
                </c:pt>
                <c:pt idx="145">
                  <c:v>01/08/2022</c:v>
                </c:pt>
                <c:pt idx="146">
                  <c:v>02/08/2022</c:v>
                </c:pt>
                <c:pt idx="147">
                  <c:v>03/08/2022</c:v>
                </c:pt>
                <c:pt idx="148">
                  <c:v>04/08/2022</c:v>
                </c:pt>
                <c:pt idx="149">
                  <c:v>05/08/2022</c:v>
                </c:pt>
                <c:pt idx="150">
                  <c:v>08/08/2022</c:v>
                </c:pt>
                <c:pt idx="151">
                  <c:v>09/08/2022</c:v>
                </c:pt>
                <c:pt idx="152">
                  <c:v>10/08/2022</c:v>
                </c:pt>
                <c:pt idx="153">
                  <c:v>11/08/2022</c:v>
                </c:pt>
                <c:pt idx="154">
                  <c:v>12/08/2022</c:v>
                </c:pt>
                <c:pt idx="155">
                  <c:v>15/08/2022</c:v>
                </c:pt>
                <c:pt idx="156">
                  <c:v>16/08/2022</c:v>
                </c:pt>
                <c:pt idx="157">
                  <c:v>17/08/2022</c:v>
                </c:pt>
                <c:pt idx="158">
                  <c:v>18/08/2022</c:v>
                </c:pt>
                <c:pt idx="159">
                  <c:v>19/08/2022</c:v>
                </c:pt>
                <c:pt idx="160">
                  <c:v>22/08/2022</c:v>
                </c:pt>
                <c:pt idx="161">
                  <c:v>23/08/2022</c:v>
                </c:pt>
                <c:pt idx="162">
                  <c:v>24/08/2022</c:v>
                </c:pt>
                <c:pt idx="163">
                  <c:v>25/08/2022</c:v>
                </c:pt>
                <c:pt idx="164">
                  <c:v>26/08/2022</c:v>
                </c:pt>
                <c:pt idx="165">
                  <c:v>29/08/2022</c:v>
                </c:pt>
                <c:pt idx="166">
                  <c:v>30/08/2022</c:v>
                </c:pt>
                <c:pt idx="167">
                  <c:v>31/08/2022</c:v>
                </c:pt>
                <c:pt idx="168">
                  <c:v>01/09/2022</c:v>
                </c:pt>
                <c:pt idx="169">
                  <c:v>02/09/2022</c:v>
                </c:pt>
                <c:pt idx="170">
                  <c:v>05/09/2022</c:v>
                </c:pt>
                <c:pt idx="171">
                  <c:v>06/09/2022</c:v>
                </c:pt>
                <c:pt idx="172">
                  <c:v>07/09/2022</c:v>
                </c:pt>
                <c:pt idx="173">
                  <c:v>08/09/2022</c:v>
                </c:pt>
                <c:pt idx="174">
                  <c:v>09/09/2022</c:v>
                </c:pt>
                <c:pt idx="175">
                  <c:v>12/09/2022</c:v>
                </c:pt>
                <c:pt idx="176">
                  <c:v>13/09/2022</c:v>
                </c:pt>
                <c:pt idx="177">
                  <c:v>14/09/2022</c:v>
                </c:pt>
                <c:pt idx="178">
                  <c:v>15/09/2022</c:v>
                </c:pt>
                <c:pt idx="179">
                  <c:v>16/09/2022</c:v>
                </c:pt>
                <c:pt idx="180">
                  <c:v>19/09/2022</c:v>
                </c:pt>
                <c:pt idx="181">
                  <c:v>20/09/2022</c:v>
                </c:pt>
                <c:pt idx="182">
                  <c:v>22/09/2022</c:v>
                </c:pt>
                <c:pt idx="183">
                  <c:v>23/09/2022</c:v>
                </c:pt>
                <c:pt idx="184">
                  <c:v>26/09/2022</c:v>
                </c:pt>
                <c:pt idx="185">
                  <c:v>27/09/2022</c:v>
                </c:pt>
                <c:pt idx="186">
                  <c:v>28/09/2022</c:v>
                </c:pt>
                <c:pt idx="187">
                  <c:v>29/09/2022</c:v>
                </c:pt>
                <c:pt idx="188">
                  <c:v>30/09/2022</c:v>
                </c:pt>
                <c:pt idx="189">
                  <c:v>03/10/2022</c:v>
                </c:pt>
                <c:pt idx="190">
                  <c:v>04/10/2022</c:v>
                </c:pt>
                <c:pt idx="191">
                  <c:v>05/10/2022</c:v>
                </c:pt>
                <c:pt idx="192">
                  <c:v>06/10/2022</c:v>
                </c:pt>
                <c:pt idx="193">
                  <c:v>07/10/2022</c:v>
                </c:pt>
                <c:pt idx="194">
                  <c:v>10/10/2022</c:v>
                </c:pt>
                <c:pt idx="195">
                  <c:v>11/10/2022</c:v>
                </c:pt>
                <c:pt idx="196">
                  <c:v>12/10/2022</c:v>
                </c:pt>
                <c:pt idx="197">
                  <c:v>13/10/2022</c:v>
                </c:pt>
                <c:pt idx="198">
                  <c:v>14/10/2022</c:v>
                </c:pt>
                <c:pt idx="199">
                  <c:v>17/10/2022</c:v>
                </c:pt>
                <c:pt idx="200">
                  <c:v>18/10/2022</c:v>
                </c:pt>
                <c:pt idx="201">
                  <c:v>19/10/2022</c:v>
                </c:pt>
                <c:pt idx="202">
                  <c:v>20/10/2022</c:v>
                </c:pt>
                <c:pt idx="203">
                  <c:v>21/10/2022</c:v>
                </c:pt>
                <c:pt idx="204">
                  <c:v>24/10/2022</c:v>
                </c:pt>
                <c:pt idx="205">
                  <c:v>25/10/2022</c:v>
                </c:pt>
                <c:pt idx="206">
                  <c:v>26/10/2022</c:v>
                </c:pt>
                <c:pt idx="207">
                  <c:v>27/10/2022</c:v>
                </c:pt>
                <c:pt idx="208">
                  <c:v>28/10/2022</c:v>
                </c:pt>
                <c:pt idx="209">
                  <c:v>31/10/2022</c:v>
                </c:pt>
                <c:pt idx="210">
                  <c:v>01/11/2022</c:v>
                </c:pt>
                <c:pt idx="211">
                  <c:v>02/11/2022</c:v>
                </c:pt>
                <c:pt idx="212">
                  <c:v>03/11/2022</c:v>
                </c:pt>
                <c:pt idx="213">
                  <c:v>04/11/2022</c:v>
                </c:pt>
                <c:pt idx="214">
                  <c:v>07/11/2022</c:v>
                </c:pt>
                <c:pt idx="215">
                  <c:v>08/11/2022</c:v>
                </c:pt>
                <c:pt idx="216">
                  <c:v>09/11/2022</c:v>
                </c:pt>
                <c:pt idx="217">
                  <c:v>10/11/2022</c:v>
                </c:pt>
                <c:pt idx="218">
                  <c:v>11/11/2022</c:v>
                </c:pt>
                <c:pt idx="219">
                  <c:v>14/11/2022</c:v>
                </c:pt>
                <c:pt idx="220">
                  <c:v>15/11/2022</c:v>
                </c:pt>
                <c:pt idx="221">
                  <c:v>16/11/2022</c:v>
                </c:pt>
                <c:pt idx="222">
                  <c:v>17/11/2022</c:v>
                </c:pt>
                <c:pt idx="223">
                  <c:v>18/11/2022</c:v>
                </c:pt>
                <c:pt idx="224">
                  <c:v>21/11/2022</c:v>
                </c:pt>
                <c:pt idx="225">
                  <c:v>22/11/2022</c:v>
                </c:pt>
                <c:pt idx="226">
                  <c:v>23/11/2022</c:v>
                </c:pt>
                <c:pt idx="227">
                  <c:v>24/11/2022</c:v>
                </c:pt>
                <c:pt idx="228">
                  <c:v>25/11/2022</c:v>
                </c:pt>
                <c:pt idx="229">
                  <c:v>28/11/2022</c:v>
                </c:pt>
                <c:pt idx="230">
                  <c:v>29/11/2022</c:v>
                </c:pt>
                <c:pt idx="231">
                  <c:v>30/11/2022</c:v>
                </c:pt>
                <c:pt idx="232">
                  <c:v>01/12/2022</c:v>
                </c:pt>
                <c:pt idx="233">
                  <c:v>02/12/2022</c:v>
                </c:pt>
                <c:pt idx="234">
                  <c:v>05/12/2022</c:v>
                </c:pt>
                <c:pt idx="235">
                  <c:v>06/12/2022</c:v>
                </c:pt>
                <c:pt idx="236">
                  <c:v>07/12/2022</c:v>
                </c:pt>
                <c:pt idx="237">
                  <c:v>08/12/2022</c:v>
                </c:pt>
                <c:pt idx="238">
                  <c:v>09/12/2022</c:v>
                </c:pt>
                <c:pt idx="239">
                  <c:v>12/12/2022</c:v>
                </c:pt>
                <c:pt idx="240">
                  <c:v>13/12/2022</c:v>
                </c:pt>
                <c:pt idx="241">
                  <c:v>14/12/2022</c:v>
                </c:pt>
                <c:pt idx="242">
                  <c:v>15/12/2022</c:v>
                </c:pt>
                <c:pt idx="243">
                  <c:v>16/12/2022</c:v>
                </c:pt>
                <c:pt idx="244">
                  <c:v>19/12/2022</c:v>
                </c:pt>
                <c:pt idx="245">
                  <c:v>20/12/2022</c:v>
                </c:pt>
                <c:pt idx="246">
                  <c:v>21/12/2022</c:v>
                </c:pt>
                <c:pt idx="247">
                  <c:v>22/12/2022</c:v>
                </c:pt>
                <c:pt idx="248">
                  <c:v>23/12/2022</c:v>
                </c:pt>
                <c:pt idx="249">
                  <c:v>26/12/2022</c:v>
                </c:pt>
                <c:pt idx="250">
                  <c:v>27/12/2022</c:v>
                </c:pt>
                <c:pt idx="251">
                  <c:v>28/12/2022</c:v>
                </c:pt>
                <c:pt idx="252">
                  <c:v>29/12/2022</c:v>
                </c:pt>
                <c:pt idx="253">
                  <c:v>30/12/2022</c:v>
                </c:pt>
                <c:pt idx="254">
                  <c:v>03/01/2023</c:v>
                </c:pt>
                <c:pt idx="255">
                  <c:v>04/01/2023</c:v>
                </c:pt>
                <c:pt idx="256">
                  <c:v>05/01/2023</c:v>
                </c:pt>
                <c:pt idx="257">
                  <c:v>09/01/2023</c:v>
                </c:pt>
                <c:pt idx="258">
                  <c:v>10/01/2023</c:v>
                </c:pt>
                <c:pt idx="259">
                  <c:v>11/01/2023</c:v>
                </c:pt>
                <c:pt idx="260">
                  <c:v>12/01/2023</c:v>
                </c:pt>
                <c:pt idx="261">
                  <c:v>13/01/2023</c:v>
                </c:pt>
                <c:pt idx="262">
                  <c:v>16/01/2023</c:v>
                </c:pt>
                <c:pt idx="263">
                  <c:v>17/01/2023</c:v>
                </c:pt>
                <c:pt idx="264">
                  <c:v>18/01/2023</c:v>
                </c:pt>
                <c:pt idx="265">
                  <c:v>19/01/2023</c:v>
                </c:pt>
                <c:pt idx="266">
                  <c:v>20/01/2023</c:v>
                </c:pt>
                <c:pt idx="267">
                  <c:v>23/01/2023</c:v>
                </c:pt>
                <c:pt idx="268">
                  <c:v>24/01/2023</c:v>
                </c:pt>
                <c:pt idx="269">
                  <c:v>25/01/2023</c:v>
                </c:pt>
                <c:pt idx="270">
                  <c:v>26/01/2023</c:v>
                </c:pt>
                <c:pt idx="271">
                  <c:v>27/01/2023</c:v>
                </c:pt>
                <c:pt idx="272">
                  <c:v>30/01/2023</c:v>
                </c:pt>
                <c:pt idx="273">
                  <c:v>31/01/2023</c:v>
                </c:pt>
                <c:pt idx="274">
                  <c:v>01/02/2023</c:v>
                </c:pt>
                <c:pt idx="275">
                  <c:v>02/02/2023</c:v>
                </c:pt>
                <c:pt idx="276">
                  <c:v>03/02/2023</c:v>
                </c:pt>
                <c:pt idx="277">
                  <c:v>06/02/2023</c:v>
                </c:pt>
                <c:pt idx="278">
                  <c:v>07/02/2023</c:v>
                </c:pt>
                <c:pt idx="279">
                  <c:v>08/02/2023</c:v>
                </c:pt>
                <c:pt idx="280">
                  <c:v>09/02/2023</c:v>
                </c:pt>
                <c:pt idx="281">
                  <c:v>10/02/2023</c:v>
                </c:pt>
                <c:pt idx="282">
                  <c:v>13/02/2023</c:v>
                </c:pt>
                <c:pt idx="283">
                  <c:v>14/02/2023</c:v>
                </c:pt>
                <c:pt idx="284">
                  <c:v>15/02/2023</c:v>
                </c:pt>
                <c:pt idx="285">
                  <c:v>16/02/2023</c:v>
                </c:pt>
                <c:pt idx="286">
                  <c:v>17/02/2023</c:v>
                </c:pt>
                <c:pt idx="287">
                  <c:v>20/02/2023</c:v>
                </c:pt>
                <c:pt idx="288">
                  <c:v>21/02/2023</c:v>
                </c:pt>
                <c:pt idx="289">
                  <c:v>22/02/2023</c:v>
                </c:pt>
                <c:pt idx="290">
                  <c:v>23/02/2023</c:v>
                </c:pt>
                <c:pt idx="291">
                  <c:v>24/02/2023</c:v>
                </c:pt>
                <c:pt idx="292">
                  <c:v>27/02/2023</c:v>
                </c:pt>
                <c:pt idx="293">
                  <c:v>28/02/2023</c:v>
                </c:pt>
                <c:pt idx="294">
                  <c:v>01/03/2023</c:v>
                </c:pt>
                <c:pt idx="295">
                  <c:v>02/03/2023</c:v>
                </c:pt>
                <c:pt idx="296">
                  <c:v>03/03/2023</c:v>
                </c:pt>
                <c:pt idx="297">
                  <c:v>06/03/2023</c:v>
                </c:pt>
                <c:pt idx="298">
                  <c:v>07/03/2023</c:v>
                </c:pt>
                <c:pt idx="299">
                  <c:v>09/03/2023</c:v>
                </c:pt>
                <c:pt idx="300">
                  <c:v>10/03/2023</c:v>
                </c:pt>
                <c:pt idx="301">
                  <c:v>13/03/2023</c:v>
                </c:pt>
                <c:pt idx="302">
                  <c:v>14/03/2023</c:v>
                </c:pt>
                <c:pt idx="303">
                  <c:v>15/03/2023</c:v>
                </c:pt>
                <c:pt idx="304">
                  <c:v>16/03/2023</c:v>
                </c:pt>
                <c:pt idx="305">
                  <c:v>17/03/2023</c:v>
                </c:pt>
                <c:pt idx="306">
                  <c:v>20/03/2023</c:v>
                </c:pt>
                <c:pt idx="307">
                  <c:v>21/03/2023</c:v>
                </c:pt>
                <c:pt idx="308">
                  <c:v>22/03/2023</c:v>
                </c:pt>
                <c:pt idx="309">
                  <c:v>23/03/2023</c:v>
                </c:pt>
                <c:pt idx="310">
                  <c:v>24/03/2023</c:v>
                </c:pt>
                <c:pt idx="311">
                  <c:v>27/03/2023</c:v>
                </c:pt>
                <c:pt idx="312">
                  <c:v>28/03/2023</c:v>
                </c:pt>
                <c:pt idx="313">
                  <c:v>29/03/2023</c:v>
                </c:pt>
                <c:pt idx="314">
                  <c:v>30/03/2023</c:v>
                </c:pt>
                <c:pt idx="315">
                  <c:v>31/03/2023</c:v>
                </c:pt>
                <c:pt idx="316">
                  <c:v>03/04/2023</c:v>
                </c:pt>
                <c:pt idx="317">
                  <c:v>04/04/2023</c:v>
                </c:pt>
                <c:pt idx="318">
                  <c:v>05/04/2023</c:v>
                </c:pt>
                <c:pt idx="319">
                  <c:v>06/04/2023</c:v>
                </c:pt>
                <c:pt idx="320">
                  <c:v>07/04/2023</c:v>
                </c:pt>
                <c:pt idx="321">
                  <c:v>10/04/2023</c:v>
                </c:pt>
                <c:pt idx="322">
                  <c:v>11/04/2023</c:v>
                </c:pt>
                <c:pt idx="323">
                  <c:v>12/04/2023</c:v>
                </c:pt>
                <c:pt idx="324">
                  <c:v>13/04/2023</c:v>
                </c:pt>
                <c:pt idx="325">
                  <c:v>14/04/2023</c:v>
                </c:pt>
                <c:pt idx="326">
                  <c:v>17/04/2023</c:v>
                </c:pt>
                <c:pt idx="327">
                  <c:v>18/04/2023</c:v>
                </c:pt>
                <c:pt idx="328">
                  <c:v>19/04/2023</c:v>
                </c:pt>
                <c:pt idx="329">
                  <c:v>20/04/2023</c:v>
                </c:pt>
                <c:pt idx="330">
                  <c:v>21/04/2023</c:v>
                </c:pt>
                <c:pt idx="331">
                  <c:v>25/04/2023</c:v>
                </c:pt>
                <c:pt idx="332">
                  <c:v>26/04/2023</c:v>
                </c:pt>
                <c:pt idx="333">
                  <c:v>27/04/2023</c:v>
                </c:pt>
                <c:pt idx="334">
                  <c:v>28/04/2023</c:v>
                </c:pt>
                <c:pt idx="335">
                  <c:v>02/05/2023</c:v>
                </c:pt>
                <c:pt idx="336">
                  <c:v>03/05/2023</c:v>
                </c:pt>
                <c:pt idx="337">
                  <c:v>04/05/2023</c:v>
                </c:pt>
                <c:pt idx="338">
                  <c:v>05/05/2023</c:v>
                </c:pt>
                <c:pt idx="339">
                  <c:v>08/05/2023</c:v>
                </c:pt>
                <c:pt idx="340">
                  <c:v>10/05/2023</c:v>
                </c:pt>
                <c:pt idx="341">
                  <c:v>11/05/2023</c:v>
                </c:pt>
                <c:pt idx="342">
                  <c:v>12/05/2023</c:v>
                </c:pt>
                <c:pt idx="343">
                  <c:v>15/05/2023</c:v>
                </c:pt>
                <c:pt idx="344">
                  <c:v>16/05/2023</c:v>
                </c:pt>
                <c:pt idx="345">
                  <c:v>17/05/2023</c:v>
                </c:pt>
                <c:pt idx="346">
                  <c:v>18/05/2023</c:v>
                </c:pt>
                <c:pt idx="347">
                  <c:v>19/05/2023</c:v>
                </c:pt>
                <c:pt idx="348">
                  <c:v>22/05/2023</c:v>
                </c:pt>
                <c:pt idx="349">
                  <c:v>23/05/2023</c:v>
                </c:pt>
                <c:pt idx="350">
                  <c:v>24/05/2023</c:v>
                </c:pt>
                <c:pt idx="351">
                  <c:v>25/05/2023</c:v>
                </c:pt>
                <c:pt idx="352">
                  <c:v>26/05/2023</c:v>
                </c:pt>
                <c:pt idx="353">
                  <c:v>29/05/2023</c:v>
                </c:pt>
                <c:pt idx="354">
                  <c:v>30/05/2023</c:v>
                </c:pt>
                <c:pt idx="355">
                  <c:v>31/05/2023</c:v>
                </c:pt>
                <c:pt idx="356">
                  <c:v>01/06/2023</c:v>
                </c:pt>
                <c:pt idx="357">
                  <c:v>02/06/2023</c:v>
                </c:pt>
                <c:pt idx="358">
                  <c:v>05/06/2023</c:v>
                </c:pt>
                <c:pt idx="359">
                  <c:v>06/06/2023</c:v>
                </c:pt>
                <c:pt idx="360">
                  <c:v>07/06/2023</c:v>
                </c:pt>
                <c:pt idx="361">
                  <c:v>08/06/2023</c:v>
                </c:pt>
                <c:pt idx="362">
                  <c:v>09/06/2023</c:v>
                </c:pt>
                <c:pt idx="363">
                  <c:v>12/06/2023</c:v>
                </c:pt>
                <c:pt idx="364">
                  <c:v>13/06/2023</c:v>
                </c:pt>
                <c:pt idx="365">
                  <c:v>14/06/2023</c:v>
                </c:pt>
                <c:pt idx="366">
                  <c:v>15/06/2023</c:v>
                </c:pt>
                <c:pt idx="367">
                  <c:v>16/06/2023</c:v>
                </c:pt>
                <c:pt idx="368">
                  <c:v>19/06/2023</c:v>
                </c:pt>
                <c:pt idx="369">
                  <c:v>20/06/2023</c:v>
                </c:pt>
                <c:pt idx="370">
                  <c:v>21/06/2023</c:v>
                </c:pt>
                <c:pt idx="371">
                  <c:v>22/06/2023</c:v>
                </c:pt>
                <c:pt idx="372">
                  <c:v>23/06/2023</c:v>
                </c:pt>
                <c:pt idx="373">
                  <c:v>26/06/2023</c:v>
                </c:pt>
                <c:pt idx="374">
                  <c:v>27/06/2023</c:v>
                </c:pt>
                <c:pt idx="375">
                  <c:v>28/06/2023</c:v>
                </c:pt>
                <c:pt idx="376">
                  <c:v>29/06/2023</c:v>
                </c:pt>
                <c:pt idx="377">
                  <c:v>30/06/2023</c:v>
                </c:pt>
                <c:pt idx="378">
                  <c:v>03/07/2023</c:v>
                </c:pt>
                <c:pt idx="379">
                  <c:v>04/07/2023</c:v>
                </c:pt>
                <c:pt idx="380">
                  <c:v>06/07/2023</c:v>
                </c:pt>
                <c:pt idx="381">
                  <c:v>07/07/2023</c:v>
                </c:pt>
                <c:pt idx="382">
                  <c:v>10/07/2023</c:v>
                </c:pt>
                <c:pt idx="383">
                  <c:v>11/07/2023</c:v>
                </c:pt>
                <c:pt idx="384">
                  <c:v>12/07/2023</c:v>
                </c:pt>
                <c:pt idx="385">
                  <c:v>13/07/2023</c:v>
                </c:pt>
                <c:pt idx="386">
                  <c:v>14/07/2023</c:v>
                </c:pt>
                <c:pt idx="387">
                  <c:v>17/07/2023</c:v>
                </c:pt>
                <c:pt idx="388">
                  <c:v>18/07/2023</c:v>
                </c:pt>
                <c:pt idx="389">
                  <c:v>19/07/2023</c:v>
                </c:pt>
                <c:pt idx="390">
                  <c:v>20/07/2023</c:v>
                </c:pt>
                <c:pt idx="391">
                  <c:v>21/07/2023</c:v>
                </c:pt>
                <c:pt idx="392">
                  <c:v>24/07/2023</c:v>
                </c:pt>
                <c:pt idx="393">
                  <c:v>25/07/2023</c:v>
                </c:pt>
                <c:pt idx="394">
                  <c:v>26/07/2023</c:v>
                </c:pt>
                <c:pt idx="395">
                  <c:v>27/07/2023</c:v>
                </c:pt>
                <c:pt idx="396">
                  <c:v>28/07/2023</c:v>
                </c:pt>
                <c:pt idx="397">
                  <c:v>31/07/2023</c:v>
                </c:pt>
                <c:pt idx="398">
                  <c:v>01/08/2023</c:v>
                </c:pt>
                <c:pt idx="399">
                  <c:v>02/08/2023</c:v>
                </c:pt>
                <c:pt idx="400">
                  <c:v>03/08/2023</c:v>
                </c:pt>
                <c:pt idx="401">
                  <c:v>04/08/2023</c:v>
                </c:pt>
                <c:pt idx="402">
                  <c:v>07/08/2023</c:v>
                </c:pt>
                <c:pt idx="403">
                  <c:v>08/08/2023</c:v>
                </c:pt>
                <c:pt idx="404">
                  <c:v>09/08/2023</c:v>
                </c:pt>
                <c:pt idx="405">
                  <c:v>10/08/2023</c:v>
                </c:pt>
                <c:pt idx="406">
                  <c:v>11/08/2023</c:v>
                </c:pt>
                <c:pt idx="407">
                  <c:v>14/08/2023</c:v>
                </c:pt>
                <c:pt idx="408">
                  <c:v>15/08/2023</c:v>
                </c:pt>
                <c:pt idx="409">
                  <c:v>16/08/2023</c:v>
                </c:pt>
                <c:pt idx="410">
                  <c:v>17/08/2023</c:v>
                </c:pt>
                <c:pt idx="411">
                  <c:v>18/08/2023</c:v>
                </c:pt>
                <c:pt idx="412">
                  <c:v>21/08/2023</c:v>
                </c:pt>
                <c:pt idx="413">
                  <c:v>22/08/2023</c:v>
                </c:pt>
                <c:pt idx="414">
                  <c:v>23/08/2023</c:v>
                </c:pt>
                <c:pt idx="415">
                  <c:v>24/08/2023</c:v>
                </c:pt>
                <c:pt idx="416">
                  <c:v>25/08/2023</c:v>
                </c:pt>
                <c:pt idx="417">
                  <c:v>28/08/2023</c:v>
                </c:pt>
                <c:pt idx="418">
                  <c:v>29/08/2023</c:v>
                </c:pt>
                <c:pt idx="419">
                  <c:v>30/08/2023</c:v>
                </c:pt>
                <c:pt idx="420">
                  <c:v>31/08/2023</c:v>
                </c:pt>
                <c:pt idx="421">
                  <c:v>01/09/2023</c:v>
                </c:pt>
                <c:pt idx="422">
                  <c:v>04/09/2023</c:v>
                </c:pt>
                <c:pt idx="423">
                  <c:v>05/09/2023</c:v>
                </c:pt>
                <c:pt idx="424">
                  <c:v>06/09/2023</c:v>
                </c:pt>
                <c:pt idx="425">
                  <c:v>07/09/2023</c:v>
                </c:pt>
                <c:pt idx="426">
                  <c:v>08/09/2023</c:v>
                </c:pt>
                <c:pt idx="427">
                  <c:v>11/09/2023</c:v>
                </c:pt>
                <c:pt idx="428">
                  <c:v>12/09/2023</c:v>
                </c:pt>
                <c:pt idx="429">
                  <c:v>13/09/2023</c:v>
                </c:pt>
                <c:pt idx="430">
                  <c:v>14/09/2023</c:v>
                </c:pt>
                <c:pt idx="431">
                  <c:v>15/09/2023</c:v>
                </c:pt>
                <c:pt idx="432">
                  <c:v>18/09/2023</c:v>
                </c:pt>
                <c:pt idx="433">
                  <c:v>19/09/2023</c:v>
                </c:pt>
                <c:pt idx="434">
                  <c:v>20/09/2023</c:v>
                </c:pt>
                <c:pt idx="435">
                  <c:v>22/09/2023</c:v>
                </c:pt>
                <c:pt idx="436">
                  <c:v>25/09/2023</c:v>
                </c:pt>
                <c:pt idx="437">
                  <c:v>26/09/2023</c:v>
                </c:pt>
                <c:pt idx="438">
                  <c:v>27/09/2023</c:v>
                </c:pt>
                <c:pt idx="439">
                  <c:v>28/09/2023</c:v>
                </c:pt>
                <c:pt idx="440">
                  <c:v>29/09/2023</c:v>
                </c:pt>
                <c:pt idx="441">
                  <c:v>02/10/2023</c:v>
                </c:pt>
                <c:pt idx="442">
                  <c:v>03/10/2023</c:v>
                </c:pt>
                <c:pt idx="443">
                  <c:v>04/10/2023</c:v>
                </c:pt>
                <c:pt idx="444">
                  <c:v>05/10/2023</c:v>
                </c:pt>
                <c:pt idx="445">
                  <c:v>06/10/2023</c:v>
                </c:pt>
                <c:pt idx="446">
                  <c:v>09/10/2023</c:v>
                </c:pt>
                <c:pt idx="447">
                  <c:v>10/10/2023</c:v>
                </c:pt>
                <c:pt idx="448">
                  <c:v>11/10/2023</c:v>
                </c:pt>
                <c:pt idx="449">
                  <c:v>12/10/2023</c:v>
                </c:pt>
                <c:pt idx="450">
                  <c:v>13/10/2023</c:v>
                </c:pt>
                <c:pt idx="451">
                  <c:v>16/10/2023</c:v>
                </c:pt>
                <c:pt idx="452">
                  <c:v>17/10/2023</c:v>
                </c:pt>
                <c:pt idx="453">
                  <c:v>18/10/2023</c:v>
                </c:pt>
                <c:pt idx="454">
                  <c:v>19/10/2023</c:v>
                </c:pt>
                <c:pt idx="455">
                  <c:v>20/10/2023</c:v>
                </c:pt>
                <c:pt idx="456">
                  <c:v>23/10/2023</c:v>
                </c:pt>
                <c:pt idx="457">
                  <c:v>24/10/2023</c:v>
                </c:pt>
                <c:pt idx="458">
                  <c:v>25/10/2023</c:v>
                </c:pt>
                <c:pt idx="459">
                  <c:v>26/10/2023</c:v>
                </c:pt>
                <c:pt idx="460">
                  <c:v>27/10/2023</c:v>
                </c:pt>
                <c:pt idx="461">
                  <c:v>30/10/2023</c:v>
                </c:pt>
                <c:pt idx="462">
                  <c:v>31/10/2023</c:v>
                </c:pt>
                <c:pt idx="463">
                  <c:v>01/11/2023</c:v>
                </c:pt>
                <c:pt idx="464">
                  <c:v>02/11/2023</c:v>
                </c:pt>
                <c:pt idx="465">
                  <c:v>03/11/2023</c:v>
                </c:pt>
                <c:pt idx="466">
                  <c:v>06/11/2023</c:v>
                </c:pt>
                <c:pt idx="467">
                  <c:v>07/11/2023</c:v>
                </c:pt>
                <c:pt idx="468">
                  <c:v>08/11/2023</c:v>
                </c:pt>
                <c:pt idx="469">
                  <c:v>09/11/2023</c:v>
                </c:pt>
                <c:pt idx="470">
                  <c:v>10/11/2023</c:v>
                </c:pt>
                <c:pt idx="471">
                  <c:v>13/11/2023</c:v>
                </c:pt>
                <c:pt idx="472">
                  <c:v>14/11/2023</c:v>
                </c:pt>
                <c:pt idx="473">
                  <c:v>15/11/2023</c:v>
                </c:pt>
                <c:pt idx="474">
                  <c:v>16/11/2023</c:v>
                </c:pt>
                <c:pt idx="475">
                  <c:v>17/11/2023</c:v>
                </c:pt>
                <c:pt idx="476">
                  <c:v>20/11/2023</c:v>
                </c:pt>
                <c:pt idx="477">
                  <c:v>21/11/2023</c:v>
                </c:pt>
                <c:pt idx="478">
                  <c:v>22/11/2023</c:v>
                </c:pt>
                <c:pt idx="479">
                  <c:v>23/11/2023</c:v>
                </c:pt>
                <c:pt idx="480">
                  <c:v>24/11/2023</c:v>
                </c:pt>
                <c:pt idx="481">
                  <c:v>27/11/2023</c:v>
                </c:pt>
                <c:pt idx="482">
                  <c:v>28/11/2023</c:v>
                </c:pt>
                <c:pt idx="483">
                  <c:v>29/11/2023</c:v>
                </c:pt>
                <c:pt idx="484">
                  <c:v>30/11/2023</c:v>
                </c:pt>
                <c:pt idx="485">
                  <c:v>01/12/2023</c:v>
                </c:pt>
                <c:pt idx="486">
                  <c:v>04/12/2023</c:v>
                </c:pt>
                <c:pt idx="487">
                  <c:v>05/12/2023</c:v>
                </c:pt>
                <c:pt idx="488">
                  <c:v>06/12/2023</c:v>
                </c:pt>
                <c:pt idx="489">
                  <c:v>07/12/2023</c:v>
                </c:pt>
                <c:pt idx="490">
                  <c:v>08/12/2023</c:v>
                </c:pt>
                <c:pt idx="491">
                  <c:v>11/12/2023</c:v>
                </c:pt>
                <c:pt idx="492">
                  <c:v>12/12/2023</c:v>
                </c:pt>
                <c:pt idx="493">
                  <c:v>13/12/2023</c:v>
                </c:pt>
                <c:pt idx="494">
                  <c:v>14/12/2023</c:v>
                </c:pt>
                <c:pt idx="495">
                  <c:v>15/12/2023</c:v>
                </c:pt>
                <c:pt idx="496">
                  <c:v>18/12/2023</c:v>
                </c:pt>
                <c:pt idx="497">
                  <c:v>19/12/2023</c:v>
                </c:pt>
                <c:pt idx="498">
                  <c:v>20/12/2023</c:v>
                </c:pt>
                <c:pt idx="499">
                  <c:v>21/12/2023</c:v>
                </c:pt>
                <c:pt idx="500">
                  <c:v>22/12/2023</c:v>
                </c:pt>
                <c:pt idx="501">
                  <c:v>25/12/2023</c:v>
                </c:pt>
                <c:pt idx="502">
                  <c:v>26/12/2023</c:v>
                </c:pt>
                <c:pt idx="503">
                  <c:v>27/12/2023</c:v>
                </c:pt>
                <c:pt idx="504">
                  <c:v>28/12/2023</c:v>
                </c:pt>
                <c:pt idx="505">
                  <c:v>29/12/2023</c:v>
                </c:pt>
                <c:pt idx="506">
                  <c:v>03/01/2024</c:v>
                </c:pt>
                <c:pt idx="507">
                  <c:v>04/01/2024</c:v>
                </c:pt>
                <c:pt idx="508">
                  <c:v>05/01/2024</c:v>
                </c:pt>
                <c:pt idx="509">
                  <c:v>08/01/2024</c:v>
                </c:pt>
                <c:pt idx="510">
                  <c:v>09/01/2024</c:v>
                </c:pt>
                <c:pt idx="511">
                  <c:v>10/01/2024</c:v>
                </c:pt>
                <c:pt idx="512">
                  <c:v>11/01/2024</c:v>
                </c:pt>
                <c:pt idx="513">
                  <c:v>12/01/2024</c:v>
                </c:pt>
                <c:pt idx="514">
                  <c:v>15/01/2024</c:v>
                </c:pt>
                <c:pt idx="515">
                  <c:v>16/01/2024</c:v>
                </c:pt>
                <c:pt idx="516">
                  <c:v>17/01/2024</c:v>
                </c:pt>
                <c:pt idx="517">
                  <c:v>18/01/2024</c:v>
                </c:pt>
                <c:pt idx="518">
                  <c:v>19/01/2024</c:v>
                </c:pt>
                <c:pt idx="519">
                  <c:v>22/01/2024</c:v>
                </c:pt>
                <c:pt idx="520">
                  <c:v>23/01/2024</c:v>
                </c:pt>
                <c:pt idx="521">
                  <c:v>24/01/2024</c:v>
                </c:pt>
                <c:pt idx="522">
                  <c:v>25/01/2024</c:v>
                </c:pt>
                <c:pt idx="523">
                  <c:v>26/01/2024</c:v>
                </c:pt>
                <c:pt idx="524">
                  <c:v>29/01/2024</c:v>
                </c:pt>
                <c:pt idx="525">
                  <c:v>30/01/2024</c:v>
                </c:pt>
                <c:pt idx="526">
                  <c:v>31/01/2024</c:v>
                </c:pt>
                <c:pt idx="527">
                  <c:v>01/02/2024</c:v>
                </c:pt>
                <c:pt idx="528">
                  <c:v>02/02/2024</c:v>
                </c:pt>
                <c:pt idx="529">
                  <c:v>05/02/2024</c:v>
                </c:pt>
                <c:pt idx="530">
                  <c:v>06/02/2024</c:v>
                </c:pt>
                <c:pt idx="531">
                  <c:v>07/02/2024</c:v>
                </c:pt>
                <c:pt idx="532">
                  <c:v>08/02/2024</c:v>
                </c:pt>
                <c:pt idx="533">
                  <c:v>09/02/2024</c:v>
                </c:pt>
                <c:pt idx="534">
                  <c:v>12/02/2024</c:v>
                </c:pt>
                <c:pt idx="535">
                  <c:v>13/02/2024</c:v>
                </c:pt>
                <c:pt idx="536">
                  <c:v>14/02/2024</c:v>
                </c:pt>
                <c:pt idx="537">
                  <c:v>15/02/2024</c:v>
                </c:pt>
                <c:pt idx="538">
                  <c:v>16/02/2024</c:v>
                </c:pt>
                <c:pt idx="539">
                  <c:v>19/02/2024</c:v>
                </c:pt>
                <c:pt idx="540">
                  <c:v>05/02/2024</c:v>
                </c:pt>
                <c:pt idx="541">
                  <c:v>06/02/2024</c:v>
                </c:pt>
                <c:pt idx="542">
                  <c:v>07/02/2024</c:v>
                </c:pt>
                <c:pt idx="543">
                  <c:v>08/02/2024</c:v>
                </c:pt>
                <c:pt idx="544">
                  <c:v>09/02/2024</c:v>
                </c:pt>
                <c:pt idx="545">
                  <c:v>12/02/2024</c:v>
                </c:pt>
                <c:pt idx="546">
                  <c:v>13/02/2024</c:v>
                </c:pt>
                <c:pt idx="547">
                  <c:v>14/02/2024</c:v>
                </c:pt>
                <c:pt idx="548">
                  <c:v>15/02/2024</c:v>
                </c:pt>
                <c:pt idx="549">
                  <c:v>16/02/2024</c:v>
                </c:pt>
                <c:pt idx="550">
                  <c:v>19/02/2024</c:v>
                </c:pt>
                <c:pt idx="551">
                  <c:v>20/02/2024</c:v>
                </c:pt>
                <c:pt idx="552">
                  <c:v>21/02/2024</c:v>
                </c:pt>
                <c:pt idx="553">
                  <c:v>22/02/2024</c:v>
                </c:pt>
                <c:pt idx="554">
                  <c:v>23/02/2024</c:v>
                </c:pt>
                <c:pt idx="555">
                  <c:v>26/02/2024</c:v>
                </c:pt>
                <c:pt idx="556">
                  <c:v>27/02/2024</c:v>
                </c:pt>
                <c:pt idx="557">
                  <c:v>28/02/2024</c:v>
                </c:pt>
                <c:pt idx="558">
                  <c:v>29/02/2024</c:v>
                </c:pt>
                <c:pt idx="559">
                  <c:v>01/03/2024</c:v>
                </c:pt>
                <c:pt idx="560">
                  <c:v>04/03/2024</c:v>
                </c:pt>
                <c:pt idx="561">
                  <c:v>05/03/2024</c:v>
                </c:pt>
                <c:pt idx="562">
                  <c:v>06/03/2024</c:v>
                </c:pt>
                <c:pt idx="563">
                  <c:v>07/03/2024</c:v>
                </c:pt>
                <c:pt idx="564">
                  <c:v>11/03/2024</c:v>
                </c:pt>
                <c:pt idx="565">
                  <c:v>12/03/2024</c:v>
                </c:pt>
                <c:pt idx="566">
                  <c:v>13/03/2024</c:v>
                </c:pt>
                <c:pt idx="567">
                  <c:v>14/03/2024</c:v>
                </c:pt>
                <c:pt idx="568">
                  <c:v>15/03/2024</c:v>
                </c:pt>
                <c:pt idx="569">
                  <c:v>18/03/2024</c:v>
                </c:pt>
                <c:pt idx="570">
                  <c:v>19/03/2024</c:v>
                </c:pt>
                <c:pt idx="571">
                  <c:v>20/03/2024</c:v>
                </c:pt>
                <c:pt idx="572">
                  <c:v>21/03/2024</c:v>
                </c:pt>
                <c:pt idx="573">
                  <c:v>22/03/2024</c:v>
                </c:pt>
                <c:pt idx="574">
                  <c:v>25/03/2024</c:v>
                </c:pt>
                <c:pt idx="575">
                  <c:v>26/03/2024</c:v>
                </c:pt>
                <c:pt idx="576">
                  <c:v>27/03/2024</c:v>
                </c:pt>
                <c:pt idx="577">
                  <c:v>28/03/2024</c:v>
                </c:pt>
                <c:pt idx="578">
                  <c:v>29/03/2024</c:v>
                </c:pt>
                <c:pt idx="579">
                  <c:v>01/04/2024</c:v>
                </c:pt>
                <c:pt idx="580">
                  <c:v>02/04/2024</c:v>
                </c:pt>
                <c:pt idx="581">
                  <c:v>03/04/2024</c:v>
                </c:pt>
                <c:pt idx="582">
                  <c:v>04/04/2024</c:v>
                </c:pt>
                <c:pt idx="583">
                  <c:v>05/04/2024</c:v>
                </c:pt>
                <c:pt idx="584">
                  <c:v>08/04/2024</c:v>
                </c:pt>
                <c:pt idx="585">
                  <c:v>09/04/2024</c:v>
                </c:pt>
                <c:pt idx="586">
                  <c:v>10/04/2024</c:v>
                </c:pt>
                <c:pt idx="587">
                  <c:v>11/04/2024</c:v>
                </c:pt>
                <c:pt idx="588">
                  <c:v>12/04/2024</c:v>
                </c:pt>
                <c:pt idx="589">
                  <c:v>15/04/2024</c:v>
                </c:pt>
                <c:pt idx="590">
                  <c:v>16/04/2024</c:v>
                </c:pt>
                <c:pt idx="591">
                  <c:v>17/04/2024</c:v>
                </c:pt>
                <c:pt idx="592">
                  <c:v>18/04/2024</c:v>
                </c:pt>
                <c:pt idx="593">
                  <c:v>19/04/2024</c:v>
                </c:pt>
                <c:pt idx="594">
                  <c:v>22/04/2024</c:v>
                </c:pt>
                <c:pt idx="595">
                  <c:v>23/04/2024</c:v>
                </c:pt>
                <c:pt idx="596">
                  <c:v>25/04/2024</c:v>
                </c:pt>
                <c:pt idx="597">
                  <c:v>26/04/2024</c:v>
                </c:pt>
                <c:pt idx="598">
                  <c:v>29/04/2024</c:v>
                </c:pt>
                <c:pt idx="599">
                  <c:v>30/04/2024</c:v>
                </c:pt>
                <c:pt idx="600">
                  <c:v>02/05/2024</c:v>
                </c:pt>
                <c:pt idx="601">
                  <c:v>03/05/2024</c:v>
                </c:pt>
                <c:pt idx="602">
                  <c:v>06/05/2024</c:v>
                </c:pt>
                <c:pt idx="603">
                  <c:v>07/05/2024</c:v>
                </c:pt>
                <c:pt idx="604">
                  <c:v>08/05/2024</c:v>
                </c:pt>
                <c:pt idx="605">
                  <c:v>10/05/2024</c:v>
                </c:pt>
                <c:pt idx="606">
                  <c:v>13/05/2024</c:v>
                </c:pt>
                <c:pt idx="607">
                  <c:v>14/05/2024</c:v>
                </c:pt>
                <c:pt idx="608">
                  <c:v>15/05/2024</c:v>
                </c:pt>
                <c:pt idx="609">
                  <c:v>16/05/2024</c:v>
                </c:pt>
                <c:pt idx="610">
                  <c:v>17/05/2024</c:v>
                </c:pt>
                <c:pt idx="611">
                  <c:v>20/05/2024</c:v>
                </c:pt>
                <c:pt idx="612">
                  <c:v>21/05/2024</c:v>
                </c:pt>
                <c:pt idx="613">
                  <c:v>22/05/2024</c:v>
                </c:pt>
                <c:pt idx="614">
                  <c:v>23/05/2024</c:v>
                </c:pt>
                <c:pt idx="615">
                  <c:v>24/05/2024</c:v>
                </c:pt>
                <c:pt idx="616">
                  <c:v>27/05/2024</c:v>
                </c:pt>
                <c:pt idx="617">
                  <c:v>29/05/2024</c:v>
                </c:pt>
                <c:pt idx="618">
                  <c:v>30/05/2024</c:v>
                </c:pt>
                <c:pt idx="619">
                  <c:v>31/05/2024</c:v>
                </c:pt>
                <c:pt idx="620">
                  <c:v>03/06/2024</c:v>
                </c:pt>
                <c:pt idx="621">
                  <c:v>04/06/2024</c:v>
                </c:pt>
                <c:pt idx="622">
                  <c:v>05/06/2024</c:v>
                </c:pt>
                <c:pt idx="623">
                  <c:v>06/06/2024</c:v>
                </c:pt>
                <c:pt idx="624">
                  <c:v>07/06/2024</c:v>
                </c:pt>
                <c:pt idx="625">
                  <c:v>10/06/2024</c:v>
                </c:pt>
                <c:pt idx="626">
                  <c:v>11/06/2024</c:v>
                </c:pt>
                <c:pt idx="627">
                  <c:v>12/06/2024</c:v>
                </c:pt>
                <c:pt idx="628">
                  <c:v>13/06/2024</c:v>
                </c:pt>
                <c:pt idx="629">
                  <c:v>14/06/2024</c:v>
                </c:pt>
                <c:pt idx="630">
                  <c:v>17/06/2024</c:v>
                </c:pt>
                <c:pt idx="631">
                  <c:v>18/06/2024</c:v>
                </c:pt>
                <c:pt idx="632">
                  <c:v>19/06/2024</c:v>
                </c:pt>
                <c:pt idx="633">
                  <c:v>20/06/2024</c:v>
                </c:pt>
                <c:pt idx="634">
                  <c:v>21/06/2024</c:v>
                </c:pt>
                <c:pt idx="635">
                  <c:v>24/06/2024</c:v>
                </c:pt>
                <c:pt idx="636">
                  <c:v>25/06/2024</c:v>
                </c:pt>
                <c:pt idx="637">
                  <c:v>26/06/2024</c:v>
                </c:pt>
                <c:pt idx="638">
                  <c:v>27/06/2024</c:v>
                </c:pt>
                <c:pt idx="639">
                  <c:v>28/06/2024</c:v>
                </c:pt>
                <c:pt idx="640">
                  <c:v>01/07/2024</c:v>
                </c:pt>
                <c:pt idx="641">
                  <c:v>02/07/2024</c:v>
                </c:pt>
                <c:pt idx="642">
                  <c:v>03/07/2024</c:v>
                </c:pt>
                <c:pt idx="643">
                  <c:v>04/07/2024</c:v>
                </c:pt>
                <c:pt idx="644">
                  <c:v>08/07/2024</c:v>
                </c:pt>
                <c:pt idx="645">
                  <c:v>09/07/2024</c:v>
                </c:pt>
                <c:pt idx="646">
                  <c:v>10/07/2024</c:v>
                </c:pt>
                <c:pt idx="647">
                  <c:v>11/07/2024</c:v>
                </c:pt>
                <c:pt idx="648">
                  <c:v>12/07/2024</c:v>
                </c:pt>
                <c:pt idx="649">
                  <c:v>15/07/2024</c:v>
                </c:pt>
                <c:pt idx="650">
                  <c:v>16/07/2024</c:v>
                </c:pt>
                <c:pt idx="651">
                  <c:v>17/07/2024</c:v>
                </c:pt>
                <c:pt idx="652">
                  <c:v>18/07/2024</c:v>
                </c:pt>
                <c:pt idx="653">
                  <c:v>19/07/2024</c:v>
                </c:pt>
                <c:pt idx="654">
                  <c:v>22/07/2024</c:v>
                </c:pt>
                <c:pt idx="655">
                  <c:v>23/07/2024</c:v>
                </c:pt>
                <c:pt idx="656">
                  <c:v>24/07/2024</c:v>
                </c:pt>
                <c:pt idx="657">
                  <c:v>25/07/2024</c:v>
                </c:pt>
                <c:pt idx="658">
                  <c:v>26/07/2024</c:v>
                </c:pt>
                <c:pt idx="659">
                  <c:v>29/07/2024</c:v>
                </c:pt>
                <c:pt idx="660">
                  <c:v>30/07/2024</c:v>
                </c:pt>
                <c:pt idx="661">
                  <c:v>31/07/2024</c:v>
                </c:pt>
                <c:pt idx="662">
                  <c:v>01/08/2024</c:v>
                </c:pt>
                <c:pt idx="663">
                  <c:v>02/08/2024</c:v>
                </c:pt>
                <c:pt idx="664">
                  <c:v>05/08/2024</c:v>
                </c:pt>
                <c:pt idx="665">
                  <c:v>06/08/2024</c:v>
                </c:pt>
                <c:pt idx="666">
                  <c:v>07/08/2024</c:v>
                </c:pt>
                <c:pt idx="667">
                  <c:v>08/08/2024</c:v>
                </c:pt>
                <c:pt idx="668">
                  <c:v>09/08/2024</c:v>
                </c:pt>
                <c:pt idx="669">
                  <c:v>12/08/2024</c:v>
                </c:pt>
                <c:pt idx="670">
                  <c:v>13/08/2024</c:v>
                </c:pt>
                <c:pt idx="671">
                  <c:v>14/08/2024</c:v>
                </c:pt>
                <c:pt idx="672">
                  <c:v>15/08/2024</c:v>
                </c:pt>
                <c:pt idx="673">
                  <c:v>16/08/2024</c:v>
                </c:pt>
                <c:pt idx="674">
                  <c:v>19/08/2024</c:v>
                </c:pt>
                <c:pt idx="675">
                  <c:v>20/08/2024</c:v>
                </c:pt>
                <c:pt idx="676">
                  <c:v>21/08/2024</c:v>
                </c:pt>
                <c:pt idx="677">
                  <c:v>22/08/2024</c:v>
                </c:pt>
                <c:pt idx="678">
                  <c:v>23/08/2024</c:v>
                </c:pt>
                <c:pt idx="679">
                  <c:v>26/08/2024</c:v>
                </c:pt>
                <c:pt idx="680">
                  <c:v>27/08/2024</c:v>
                </c:pt>
                <c:pt idx="681">
                  <c:v>28/08/2024</c:v>
                </c:pt>
                <c:pt idx="682">
                  <c:v>29/08/2024</c:v>
                </c:pt>
                <c:pt idx="683">
                  <c:v>30/08/2024</c:v>
                </c:pt>
                <c:pt idx="684">
                  <c:v>09/02/2024</c:v>
                </c:pt>
                <c:pt idx="685">
                  <c:v>09/03/2024</c:v>
                </c:pt>
                <c:pt idx="686">
                  <c:v>09/04/2024</c:v>
                </c:pt>
                <c:pt idx="687">
                  <c:v>09/05/2024</c:v>
                </c:pt>
                <c:pt idx="688">
                  <c:v>09/06/2024</c:v>
                </c:pt>
                <c:pt idx="689">
                  <c:v>09/09/2024</c:v>
                </c:pt>
                <c:pt idx="690">
                  <c:v>09/10/2024</c:v>
                </c:pt>
                <c:pt idx="691">
                  <c:v>09/11/2024</c:v>
                </c:pt>
                <c:pt idx="692">
                  <c:v>09/12/2024</c:v>
                </c:pt>
                <c:pt idx="693">
                  <c:v>13/09/2024</c:v>
                </c:pt>
                <c:pt idx="694">
                  <c:v>16/09/2024</c:v>
                </c:pt>
                <c:pt idx="695">
                  <c:v>17/09/2024</c:v>
                </c:pt>
                <c:pt idx="696">
                  <c:v>18/09/2024</c:v>
                </c:pt>
                <c:pt idx="697">
                  <c:v>19/09/2024</c:v>
                </c:pt>
                <c:pt idx="698">
                  <c:v>20/09/2024</c:v>
                </c:pt>
                <c:pt idx="699">
                  <c:v>23/09/2024</c:v>
                </c:pt>
                <c:pt idx="700">
                  <c:v>24/09/2024</c:v>
                </c:pt>
                <c:pt idx="701">
                  <c:v>25/09/2024</c:v>
                </c:pt>
                <c:pt idx="702">
                  <c:v>26/09/2024</c:v>
                </c:pt>
                <c:pt idx="703">
                  <c:v>27/09/2024</c:v>
                </c:pt>
                <c:pt idx="704">
                  <c:v>30/09/2024</c:v>
                </c:pt>
                <c:pt idx="705">
                  <c:v>10/01/2024</c:v>
                </c:pt>
                <c:pt idx="706">
                  <c:v>10/02/2024</c:v>
                </c:pt>
                <c:pt idx="707">
                  <c:v>10/03/2024</c:v>
                </c:pt>
                <c:pt idx="708">
                  <c:v>10/04/2024</c:v>
                </c:pt>
                <c:pt idx="709">
                  <c:v>10/07/2024</c:v>
                </c:pt>
                <c:pt idx="710">
                  <c:v>10/08/2024</c:v>
                </c:pt>
                <c:pt idx="711">
                  <c:v>10/09/2024</c:v>
                </c:pt>
                <c:pt idx="712">
                  <c:v>10/10/2024</c:v>
                </c:pt>
                <c:pt idx="713">
                  <c:v>10/11/2024</c:v>
                </c:pt>
                <c:pt idx="714">
                  <c:v>14/10/2024</c:v>
                </c:pt>
                <c:pt idx="715">
                  <c:v>15/10/2024</c:v>
                </c:pt>
                <c:pt idx="716">
                  <c:v>16/10/2024</c:v>
                </c:pt>
                <c:pt idx="717">
                  <c:v>17/10/2024</c:v>
                </c:pt>
                <c:pt idx="718">
                  <c:v>18/10/2024</c:v>
                </c:pt>
                <c:pt idx="719">
                  <c:v>21/10/2024</c:v>
                </c:pt>
                <c:pt idx="720">
                  <c:v>22/10/2024</c:v>
                </c:pt>
                <c:pt idx="721">
                  <c:v>23/10/2024</c:v>
                </c:pt>
                <c:pt idx="722">
                  <c:v>24/10/2024</c:v>
                </c:pt>
                <c:pt idx="723">
                  <c:v>25/10/2024</c:v>
                </c:pt>
                <c:pt idx="724">
                  <c:v>28/10/2024</c:v>
                </c:pt>
                <c:pt idx="725">
                  <c:v>29/10/2024</c:v>
                </c:pt>
                <c:pt idx="726">
                  <c:v>30/10/2024</c:v>
                </c:pt>
                <c:pt idx="727">
                  <c:v>31/10/2024</c:v>
                </c:pt>
                <c:pt idx="728">
                  <c:v>11/01/2024</c:v>
                </c:pt>
                <c:pt idx="729">
                  <c:v>11/04/2024</c:v>
                </c:pt>
                <c:pt idx="730">
                  <c:v>11/05/2024</c:v>
                </c:pt>
                <c:pt idx="731">
                  <c:v>11/06/2024</c:v>
                </c:pt>
                <c:pt idx="732">
                  <c:v>11/07/2024</c:v>
                </c:pt>
                <c:pt idx="733">
                  <c:v>11/08/2024</c:v>
                </c:pt>
                <c:pt idx="734">
                  <c:v>11/11/2024</c:v>
                </c:pt>
                <c:pt idx="735">
                  <c:v>11/12/2024</c:v>
                </c:pt>
                <c:pt idx="736">
                  <c:v>13/11/2024</c:v>
                </c:pt>
                <c:pt idx="737">
                  <c:v>14/11/2024</c:v>
                </c:pt>
                <c:pt idx="738">
                  <c:v>15/11/2024</c:v>
                </c:pt>
                <c:pt idx="739">
                  <c:v>18/11/2024</c:v>
                </c:pt>
                <c:pt idx="740">
                  <c:v>19/11/2024</c:v>
                </c:pt>
                <c:pt idx="741">
                  <c:v>20/11/2024</c:v>
                </c:pt>
                <c:pt idx="742">
                  <c:v>21/11/2024</c:v>
                </c:pt>
                <c:pt idx="743">
                  <c:v>22/11/2024</c:v>
                </c:pt>
                <c:pt idx="744">
                  <c:v>25/11/2024</c:v>
                </c:pt>
                <c:pt idx="745">
                  <c:v>26/11/2024</c:v>
                </c:pt>
                <c:pt idx="746">
                  <c:v>27/11/2024</c:v>
                </c:pt>
                <c:pt idx="747">
                  <c:v>28/11/2024</c:v>
                </c:pt>
                <c:pt idx="748">
                  <c:v>29/11/2024</c:v>
                </c:pt>
                <c:pt idx="749">
                  <c:v>02/12/2024</c:v>
                </c:pt>
                <c:pt idx="750">
                  <c:v>03/12/2024</c:v>
                </c:pt>
                <c:pt idx="751">
                  <c:v>04/12/2024</c:v>
                </c:pt>
                <c:pt idx="752">
                  <c:v>05/12/2024</c:v>
                </c:pt>
                <c:pt idx="753">
                  <c:v>06/12/2024</c:v>
                </c:pt>
                <c:pt idx="754">
                  <c:v>09/12/2024</c:v>
                </c:pt>
                <c:pt idx="755">
                  <c:v>12/10/2024</c:v>
                </c:pt>
                <c:pt idx="756">
                  <c:v>12/11/2024</c:v>
                </c:pt>
                <c:pt idx="757">
                  <c:v>12/12/2024</c:v>
                </c:pt>
                <c:pt idx="758">
                  <c:v>13/12/2024</c:v>
                </c:pt>
                <c:pt idx="759">
                  <c:v>16/12/2024</c:v>
                </c:pt>
                <c:pt idx="760">
                  <c:v>17/12/2024</c:v>
                </c:pt>
                <c:pt idx="761">
                  <c:v>18/12/2024</c:v>
                </c:pt>
                <c:pt idx="762">
                  <c:v>19/12/2024</c:v>
                </c:pt>
                <c:pt idx="763">
                  <c:v>20/12/2024</c:v>
                </c:pt>
                <c:pt idx="764">
                  <c:v>23/12/2024</c:v>
                </c:pt>
                <c:pt idx="765">
                  <c:v>24/12/2024</c:v>
                </c:pt>
                <c:pt idx="766">
                  <c:v>25/12/2024</c:v>
                </c:pt>
                <c:pt idx="767">
                  <c:v>26/12/2024</c:v>
                </c:pt>
                <c:pt idx="768">
                  <c:v>27/12/2024</c:v>
                </c:pt>
                <c:pt idx="769">
                  <c:v>30/12/2024</c:v>
                </c:pt>
                <c:pt idx="770">
                  <c:v>01/03/2025</c:v>
                </c:pt>
                <c:pt idx="771">
                  <c:v>01/07/2025</c:v>
                </c:pt>
                <c:pt idx="772">
                  <c:v>01/08/2025</c:v>
                </c:pt>
                <c:pt idx="773">
                  <c:v>01/09/2025</c:v>
                </c:pt>
                <c:pt idx="774">
                  <c:v>01/10/2025</c:v>
                </c:pt>
                <c:pt idx="775">
                  <c:v>13/01/2025</c:v>
                </c:pt>
                <c:pt idx="776">
                  <c:v>14/01/2025</c:v>
                </c:pt>
                <c:pt idx="777">
                  <c:v>15/01/2025</c:v>
                </c:pt>
                <c:pt idx="778">
                  <c:v>16/01/2025</c:v>
                </c:pt>
                <c:pt idx="779">
                  <c:v>17/01/2025</c:v>
                </c:pt>
                <c:pt idx="780">
                  <c:v>20/01/2025</c:v>
                </c:pt>
                <c:pt idx="781">
                  <c:v>21/01/2025</c:v>
                </c:pt>
                <c:pt idx="782">
                  <c:v>22/01/2025</c:v>
                </c:pt>
                <c:pt idx="783">
                  <c:v>23/01/2025</c:v>
                </c:pt>
                <c:pt idx="784">
                  <c:v>24/01/2025</c:v>
                </c:pt>
                <c:pt idx="785">
                  <c:v>27/01/2025</c:v>
                </c:pt>
                <c:pt idx="786">
                  <c:v>29/01/2025</c:v>
                </c:pt>
                <c:pt idx="787">
                  <c:v>30/01/2025</c:v>
                </c:pt>
                <c:pt idx="788">
                  <c:v>31/01/2025</c:v>
                </c:pt>
                <c:pt idx="789">
                  <c:v>02/03/2025</c:v>
                </c:pt>
                <c:pt idx="790">
                  <c:v>02/04/2025</c:v>
                </c:pt>
                <c:pt idx="791">
                  <c:v>02/05/2025</c:v>
                </c:pt>
                <c:pt idx="792">
                  <c:v>02/06/2025</c:v>
                </c:pt>
                <c:pt idx="793">
                  <c:v>02/07/2025</c:v>
                </c:pt>
                <c:pt idx="794">
                  <c:v>02/10/2025</c:v>
                </c:pt>
                <c:pt idx="795">
                  <c:v>02/11/2025</c:v>
                </c:pt>
                <c:pt idx="796">
                  <c:v>02/12/2025</c:v>
                </c:pt>
                <c:pt idx="797">
                  <c:v>13/02/2025</c:v>
                </c:pt>
                <c:pt idx="798">
                  <c:v>14/02/2025</c:v>
                </c:pt>
                <c:pt idx="799">
                  <c:v>17/02/2025</c:v>
                </c:pt>
                <c:pt idx="800">
                  <c:v>18/02/2025</c:v>
                </c:pt>
                <c:pt idx="801">
                  <c:v>19/02/2025</c:v>
                </c:pt>
                <c:pt idx="802">
                  <c:v>20/02/2025</c:v>
                </c:pt>
                <c:pt idx="803">
                  <c:v>21/02/2025</c:v>
                </c:pt>
                <c:pt idx="804">
                  <c:v>24/02/2025</c:v>
                </c:pt>
                <c:pt idx="805">
                  <c:v>25/02/2025</c:v>
                </c:pt>
                <c:pt idx="806">
                  <c:v>26/02/2025</c:v>
                </c:pt>
                <c:pt idx="807">
                  <c:v>27/02/2025</c:v>
                </c:pt>
                <c:pt idx="808">
                  <c:v>28/02/2025</c:v>
                </c:pt>
                <c:pt idx="809">
                  <c:v>03/03/2025</c:v>
                </c:pt>
                <c:pt idx="810">
                  <c:v>03/04/2025</c:v>
                </c:pt>
                <c:pt idx="811">
                  <c:v>03/05/2025</c:v>
                </c:pt>
                <c:pt idx="812">
                  <c:v>03/06/2025</c:v>
                </c:pt>
                <c:pt idx="813">
                  <c:v>03/07/2025</c:v>
                </c:pt>
                <c:pt idx="814">
                  <c:v>03/10/2025</c:v>
                </c:pt>
                <c:pt idx="815">
                  <c:v>03/11/2025</c:v>
                </c:pt>
                <c:pt idx="816">
                  <c:v>03/12/2025</c:v>
                </c:pt>
                <c:pt idx="817">
                  <c:v>13/03/2025</c:v>
                </c:pt>
                <c:pt idx="818">
                  <c:v>14/03/2025</c:v>
                </c:pt>
              </c:strCache>
            </c:strRef>
          </c:cat>
          <c:val>
            <c:numRef>
              <c:f>'Figure 3.D.5'!$B$2:$B$820</c:f>
              <c:numCache>
                <c:formatCode>General</c:formatCode>
                <c:ptCount val="819"/>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pt idx="755">
                  <c:v>394.87</c:v>
                </c:pt>
                <c:pt idx="756">
                  <c:v>394.35</c:v>
                </c:pt>
                <c:pt idx="757">
                  <c:v>394.31</c:v>
                </c:pt>
                <c:pt idx="758">
                  <c:v>394.01</c:v>
                </c:pt>
                <c:pt idx="759">
                  <c:v>393.82</c:v>
                </c:pt>
                <c:pt idx="760">
                  <c:v>394.59</c:v>
                </c:pt>
                <c:pt idx="761">
                  <c:v>394.62</c:v>
                </c:pt>
                <c:pt idx="762">
                  <c:v>394.91</c:v>
                </c:pt>
                <c:pt idx="763">
                  <c:v>395.05</c:v>
                </c:pt>
                <c:pt idx="764">
                  <c:v>395.58</c:v>
                </c:pt>
                <c:pt idx="765">
                  <c:v>395.75</c:v>
                </c:pt>
                <c:pt idx="766">
                  <c:v>396.06</c:v>
                </c:pt>
                <c:pt idx="767">
                  <c:v>396.18</c:v>
                </c:pt>
                <c:pt idx="768">
                  <c:v>396.48</c:v>
                </c:pt>
                <c:pt idx="769">
                  <c:v>396.56</c:v>
                </c:pt>
                <c:pt idx="770">
                  <c:v>396.9</c:v>
                </c:pt>
                <c:pt idx="771">
                  <c:v>396.76</c:v>
                </c:pt>
                <c:pt idx="772">
                  <c:v>396.47</c:v>
                </c:pt>
                <c:pt idx="773">
                  <c:v>396.85</c:v>
                </c:pt>
                <c:pt idx="774">
                  <c:v>396.84</c:v>
                </c:pt>
                <c:pt idx="775">
                  <c:v>397.22</c:v>
                </c:pt>
                <c:pt idx="776">
                  <c:v>397.78</c:v>
                </c:pt>
                <c:pt idx="777">
                  <c:v>398.09</c:v>
                </c:pt>
                <c:pt idx="778">
                  <c:v>398.1</c:v>
                </c:pt>
                <c:pt idx="779">
                  <c:v>398.94</c:v>
                </c:pt>
                <c:pt idx="780">
                  <c:v>398.64</c:v>
                </c:pt>
                <c:pt idx="781">
                  <c:v>398.84</c:v>
                </c:pt>
                <c:pt idx="782">
                  <c:v>398.74</c:v>
                </c:pt>
                <c:pt idx="783">
                  <c:v>398.88</c:v>
                </c:pt>
                <c:pt idx="784">
                  <c:v>398.97</c:v>
                </c:pt>
                <c:pt idx="785">
                  <c:v>398.36</c:v>
                </c:pt>
                <c:pt idx="786">
                  <c:v>398.27</c:v>
                </c:pt>
                <c:pt idx="787">
                  <c:v>397.92</c:v>
                </c:pt>
                <c:pt idx="788">
                  <c:v>397.35</c:v>
                </c:pt>
                <c:pt idx="789">
                  <c:v>396.99</c:v>
                </c:pt>
                <c:pt idx="790">
                  <c:v>396.71</c:v>
                </c:pt>
                <c:pt idx="791">
                  <c:v>396.58</c:v>
                </c:pt>
                <c:pt idx="792">
                  <c:v>396.83</c:v>
                </c:pt>
                <c:pt idx="793">
                  <c:v>396.76</c:v>
                </c:pt>
                <c:pt idx="794">
                  <c:v>396.41</c:v>
                </c:pt>
                <c:pt idx="795">
                  <c:v>396.54</c:v>
                </c:pt>
                <c:pt idx="796">
                  <c:v>396.56</c:v>
                </c:pt>
                <c:pt idx="797">
                  <c:v>396.42</c:v>
                </c:pt>
                <c:pt idx="798">
                  <c:v>396.51</c:v>
                </c:pt>
                <c:pt idx="799">
                  <c:v>396.39</c:v>
                </c:pt>
                <c:pt idx="800">
                  <c:v>396.23</c:v>
                </c:pt>
                <c:pt idx="801">
                  <c:v>395.72</c:v>
                </c:pt>
                <c:pt idx="802">
                  <c:v>395.31</c:v>
                </c:pt>
                <c:pt idx="803">
                  <c:v>394.41</c:v>
                </c:pt>
                <c:pt idx="804">
                  <c:v>393.9</c:v>
                </c:pt>
                <c:pt idx="805">
                  <c:v>393.55</c:v>
                </c:pt>
                <c:pt idx="806">
                  <c:v>393.51</c:v>
                </c:pt>
                <c:pt idx="807">
                  <c:v>393.26</c:v>
                </c:pt>
                <c:pt idx="808">
                  <c:v>393.35</c:v>
                </c:pt>
                <c:pt idx="809">
                  <c:v>393.69</c:v>
                </c:pt>
                <c:pt idx="810">
                  <c:v>393.86</c:v>
                </c:pt>
                <c:pt idx="811">
                  <c:v>394.3</c:v>
                </c:pt>
                <c:pt idx="812">
                  <c:v>394.58</c:v>
                </c:pt>
                <c:pt idx="813">
                  <c:v>394.58</c:v>
                </c:pt>
                <c:pt idx="814">
                  <c:v>394.73</c:v>
                </c:pt>
                <c:pt idx="815">
                  <c:v>394.04</c:v>
                </c:pt>
                <c:pt idx="816">
                  <c:v>393.42</c:v>
                </c:pt>
                <c:pt idx="817">
                  <c:v>392.74</c:v>
                </c:pt>
                <c:pt idx="818">
                  <c:v>391.74</c:v>
                </c:pt>
              </c:numCache>
            </c:numRef>
          </c:val>
          <c:smooth val="0"/>
          <c:extLst>
            <c:ext xmlns:c16="http://schemas.microsoft.com/office/drawing/2014/chart" uri="{C3380CC4-5D6E-409C-BE32-E72D297353CC}">
              <c16:uniqueId val="{00000000-5DF9-A44C-8E75-FCE9AFBD20CD}"/>
            </c:ext>
          </c:extLst>
        </c:ser>
        <c:ser>
          <c:idx val="1"/>
          <c:order val="1"/>
          <c:tx>
            <c:strRef>
              <c:f>'Figure 3.D.5'!$C$1</c:f>
              <c:strCache>
                <c:ptCount val="1"/>
                <c:pt idx="0">
                  <c:v>EUR/AMD (lhs)</c:v>
                </c:pt>
              </c:strCache>
            </c:strRef>
          </c:tx>
          <c:spPr>
            <a:ln w="28575" cap="rnd">
              <a:solidFill>
                <a:schemeClr val="accent2"/>
              </a:solidFill>
              <a:round/>
            </a:ln>
            <a:effectLst/>
          </c:spPr>
          <c:marker>
            <c:symbol val="none"/>
          </c:marker>
          <c:cat>
            <c:strRef>
              <c:f>'Figure 3.D.5'!$A$2:$A$820</c:f>
              <c:strCache>
                <c:ptCount val="819"/>
                <c:pt idx="0">
                  <c:v>03/01/2022</c:v>
                </c:pt>
                <c:pt idx="1">
                  <c:v>04/01/2022</c:v>
                </c:pt>
                <c:pt idx="2">
                  <c:v>05/01/2022</c:v>
                </c:pt>
                <c:pt idx="3">
                  <c:v>07/01/2022</c:v>
                </c:pt>
                <c:pt idx="4">
                  <c:v>10/01/2022</c:v>
                </c:pt>
                <c:pt idx="5">
                  <c:v>11/01/2022</c:v>
                </c:pt>
                <c:pt idx="6">
                  <c:v>12/01/2022</c:v>
                </c:pt>
                <c:pt idx="7">
                  <c:v>13/01/2022</c:v>
                </c:pt>
                <c:pt idx="8">
                  <c:v>14/01/2022</c:v>
                </c:pt>
                <c:pt idx="9">
                  <c:v>17/01/2022</c:v>
                </c:pt>
                <c:pt idx="10">
                  <c:v>18/01/2022</c:v>
                </c:pt>
                <c:pt idx="11">
                  <c:v>19/01/2022</c:v>
                </c:pt>
                <c:pt idx="12">
                  <c:v>20/01/2022</c:v>
                </c:pt>
                <c:pt idx="13">
                  <c:v>21/01/2022</c:v>
                </c:pt>
                <c:pt idx="14">
                  <c:v>24/01/2022</c:v>
                </c:pt>
                <c:pt idx="15">
                  <c:v>25/01/2022</c:v>
                </c:pt>
                <c:pt idx="16">
                  <c:v>26/01/2022</c:v>
                </c:pt>
                <c:pt idx="17">
                  <c:v>27/01/2022</c:v>
                </c:pt>
                <c:pt idx="18">
                  <c:v>31/01/2022</c:v>
                </c:pt>
                <c:pt idx="19">
                  <c:v>01/02/2022</c:v>
                </c:pt>
                <c:pt idx="20">
                  <c:v>02/02/2022</c:v>
                </c:pt>
                <c:pt idx="21">
                  <c:v>03/02/2022</c:v>
                </c:pt>
                <c:pt idx="22">
                  <c:v>04/02/2022</c:v>
                </c:pt>
                <c:pt idx="23">
                  <c:v>07/02/2022</c:v>
                </c:pt>
                <c:pt idx="24">
                  <c:v>08/02/2022</c:v>
                </c:pt>
                <c:pt idx="25">
                  <c:v>09/02/2022</c:v>
                </c:pt>
                <c:pt idx="26">
                  <c:v>10/02/2022</c:v>
                </c:pt>
                <c:pt idx="27">
                  <c:v>11/02/2022</c:v>
                </c:pt>
                <c:pt idx="28">
                  <c:v>14/02/2022</c:v>
                </c:pt>
                <c:pt idx="29">
                  <c:v>15/02/2022</c:v>
                </c:pt>
                <c:pt idx="30">
                  <c:v>16/02/2022</c:v>
                </c:pt>
                <c:pt idx="31">
                  <c:v>17/02/2022</c:v>
                </c:pt>
                <c:pt idx="32">
                  <c:v>18/02/2022</c:v>
                </c:pt>
                <c:pt idx="33">
                  <c:v>21/02/2022</c:v>
                </c:pt>
                <c:pt idx="34">
                  <c:v>22/02/2022</c:v>
                </c:pt>
                <c:pt idx="35">
                  <c:v>23/02/2022</c:v>
                </c:pt>
                <c:pt idx="36">
                  <c:v>24/02/2022</c:v>
                </c:pt>
                <c:pt idx="37">
                  <c:v>25/02/2022</c:v>
                </c:pt>
                <c:pt idx="38">
                  <c:v>28/02/2022</c:v>
                </c:pt>
                <c:pt idx="39">
                  <c:v>01/03/2022</c:v>
                </c:pt>
                <c:pt idx="40">
                  <c:v>02/03/2022</c:v>
                </c:pt>
                <c:pt idx="41">
                  <c:v>03/03/2022</c:v>
                </c:pt>
                <c:pt idx="42">
                  <c:v>04/03/2022</c:v>
                </c:pt>
                <c:pt idx="43">
                  <c:v>07/03/2022</c:v>
                </c:pt>
                <c:pt idx="44">
                  <c:v>09/03/2022</c:v>
                </c:pt>
                <c:pt idx="45">
                  <c:v>10/03/2022</c:v>
                </c:pt>
                <c:pt idx="46">
                  <c:v>11/03/2022</c:v>
                </c:pt>
                <c:pt idx="47">
                  <c:v>14/03/2022</c:v>
                </c:pt>
                <c:pt idx="48">
                  <c:v>15/03/2022</c:v>
                </c:pt>
                <c:pt idx="49">
                  <c:v>16/03/2022</c:v>
                </c:pt>
                <c:pt idx="50">
                  <c:v>17/03/2022</c:v>
                </c:pt>
                <c:pt idx="51">
                  <c:v>18/03/2022</c:v>
                </c:pt>
                <c:pt idx="52">
                  <c:v>21/03/2022</c:v>
                </c:pt>
                <c:pt idx="53">
                  <c:v>22/03/2022</c:v>
                </c:pt>
                <c:pt idx="54">
                  <c:v>23/03/2022</c:v>
                </c:pt>
                <c:pt idx="55">
                  <c:v>24/03/2022</c:v>
                </c:pt>
                <c:pt idx="56">
                  <c:v>25/03/2022</c:v>
                </c:pt>
                <c:pt idx="57">
                  <c:v>28/03/2022</c:v>
                </c:pt>
                <c:pt idx="58">
                  <c:v>29/03/2022</c:v>
                </c:pt>
                <c:pt idx="59">
                  <c:v>30/03/2022</c:v>
                </c:pt>
                <c:pt idx="60">
                  <c:v>31/03/2022</c:v>
                </c:pt>
                <c:pt idx="61">
                  <c:v>01/04/2022</c:v>
                </c:pt>
                <c:pt idx="62">
                  <c:v>04/04/2022</c:v>
                </c:pt>
                <c:pt idx="63">
                  <c:v>05/04/2022</c:v>
                </c:pt>
                <c:pt idx="64">
                  <c:v>06/04/2022</c:v>
                </c:pt>
                <c:pt idx="65">
                  <c:v>07/04/2022</c:v>
                </c:pt>
                <c:pt idx="66">
                  <c:v>08/04/2022</c:v>
                </c:pt>
                <c:pt idx="67">
                  <c:v>11/04/2022</c:v>
                </c:pt>
                <c:pt idx="68">
                  <c:v>12/04/2022</c:v>
                </c:pt>
                <c:pt idx="69">
                  <c:v>13/04/2022</c:v>
                </c:pt>
                <c:pt idx="70">
                  <c:v>14/04/2022</c:v>
                </c:pt>
                <c:pt idx="71">
                  <c:v>15/04/2022</c:v>
                </c:pt>
                <c:pt idx="72">
                  <c:v>18/04/2022</c:v>
                </c:pt>
                <c:pt idx="73">
                  <c:v>19/04/2022</c:v>
                </c:pt>
                <c:pt idx="74">
                  <c:v>20/04/2022</c:v>
                </c:pt>
                <c:pt idx="75">
                  <c:v>21/04/2022</c:v>
                </c:pt>
                <c:pt idx="76">
                  <c:v>22/04/2022</c:v>
                </c:pt>
                <c:pt idx="77">
                  <c:v>25/04/2022</c:v>
                </c:pt>
                <c:pt idx="78">
                  <c:v>26/04/2022</c:v>
                </c:pt>
                <c:pt idx="79">
                  <c:v>27/04/2022</c:v>
                </c:pt>
                <c:pt idx="80">
                  <c:v>28/04/2022</c:v>
                </c:pt>
                <c:pt idx="81">
                  <c:v>29/04/2022</c:v>
                </c:pt>
                <c:pt idx="82">
                  <c:v>02/05/2022</c:v>
                </c:pt>
                <c:pt idx="83">
                  <c:v>03/05/2022</c:v>
                </c:pt>
                <c:pt idx="84">
                  <c:v>04/05/2022</c:v>
                </c:pt>
                <c:pt idx="85">
                  <c:v>05/05/2022</c:v>
                </c:pt>
                <c:pt idx="86">
                  <c:v>06/05/2022</c:v>
                </c:pt>
                <c:pt idx="87">
                  <c:v>10/05/2022</c:v>
                </c:pt>
                <c:pt idx="88">
                  <c:v>11/05/2022</c:v>
                </c:pt>
                <c:pt idx="89">
                  <c:v>12/05/2022</c:v>
                </c:pt>
                <c:pt idx="90">
                  <c:v>13/05/2022</c:v>
                </c:pt>
                <c:pt idx="91">
                  <c:v>16/05/2022</c:v>
                </c:pt>
                <c:pt idx="92">
                  <c:v>17/05/2022</c:v>
                </c:pt>
                <c:pt idx="93">
                  <c:v>18/05/2022</c:v>
                </c:pt>
                <c:pt idx="94">
                  <c:v>19/05/2022</c:v>
                </c:pt>
                <c:pt idx="95">
                  <c:v>20/05/2022</c:v>
                </c:pt>
                <c:pt idx="96">
                  <c:v>23/05/2022</c:v>
                </c:pt>
                <c:pt idx="97">
                  <c:v>24/05/2022</c:v>
                </c:pt>
                <c:pt idx="98">
                  <c:v>25/05/2022</c:v>
                </c:pt>
                <c:pt idx="99">
                  <c:v>26/05/2022</c:v>
                </c:pt>
                <c:pt idx="100">
                  <c:v>27/05/2022</c:v>
                </c:pt>
                <c:pt idx="101">
                  <c:v>30/05/2022</c:v>
                </c:pt>
                <c:pt idx="102">
                  <c:v>31/05/2022</c:v>
                </c:pt>
                <c:pt idx="103">
                  <c:v>01/06/2022</c:v>
                </c:pt>
                <c:pt idx="104">
                  <c:v>02/06/2022</c:v>
                </c:pt>
                <c:pt idx="105">
                  <c:v>03/06/2022</c:v>
                </c:pt>
                <c:pt idx="106">
                  <c:v>06/06/2022</c:v>
                </c:pt>
                <c:pt idx="107">
                  <c:v>07/06/2022</c:v>
                </c:pt>
                <c:pt idx="108">
                  <c:v>08/06/2022</c:v>
                </c:pt>
                <c:pt idx="109">
                  <c:v>09/06/2022</c:v>
                </c:pt>
                <c:pt idx="110">
                  <c:v>10/06/2022</c:v>
                </c:pt>
                <c:pt idx="111">
                  <c:v>13/06/2022</c:v>
                </c:pt>
                <c:pt idx="112">
                  <c:v>14/06/2022</c:v>
                </c:pt>
                <c:pt idx="113">
                  <c:v>15/06/2022</c:v>
                </c:pt>
                <c:pt idx="114">
                  <c:v>16/06/2022</c:v>
                </c:pt>
                <c:pt idx="115">
                  <c:v>17/06/2022</c:v>
                </c:pt>
                <c:pt idx="116">
                  <c:v>20/06/2022</c:v>
                </c:pt>
                <c:pt idx="117">
                  <c:v>21/06/2022</c:v>
                </c:pt>
                <c:pt idx="118">
                  <c:v>22/06/2022</c:v>
                </c:pt>
                <c:pt idx="119">
                  <c:v>23/06/2022</c:v>
                </c:pt>
                <c:pt idx="120">
                  <c:v>24/06/2022</c:v>
                </c:pt>
                <c:pt idx="121">
                  <c:v>27/06/2022</c:v>
                </c:pt>
                <c:pt idx="122">
                  <c:v>28/06/2022</c:v>
                </c:pt>
                <c:pt idx="123">
                  <c:v>29/06/2022</c:v>
                </c:pt>
                <c:pt idx="124">
                  <c:v>30/06/2022</c:v>
                </c:pt>
                <c:pt idx="125">
                  <c:v>01/07/2022</c:v>
                </c:pt>
                <c:pt idx="126">
                  <c:v>04/07/2022</c:v>
                </c:pt>
                <c:pt idx="127">
                  <c:v>06/07/2022</c:v>
                </c:pt>
                <c:pt idx="128">
                  <c:v>07/07/2022</c:v>
                </c:pt>
                <c:pt idx="129">
                  <c:v>08/07/2022</c:v>
                </c:pt>
                <c:pt idx="130">
                  <c:v>11/07/2022</c:v>
                </c:pt>
                <c:pt idx="131">
                  <c:v>12/07/2022</c:v>
                </c:pt>
                <c:pt idx="132">
                  <c:v>13/07/2022</c:v>
                </c:pt>
                <c:pt idx="133">
                  <c:v>14/07/2022</c:v>
                </c:pt>
                <c:pt idx="134">
                  <c:v>15/07/2022</c:v>
                </c:pt>
                <c:pt idx="135">
                  <c:v>18/07/2022</c:v>
                </c:pt>
                <c:pt idx="136">
                  <c:v>19/07/2022</c:v>
                </c:pt>
                <c:pt idx="137">
                  <c:v>20/07/2022</c:v>
                </c:pt>
                <c:pt idx="138">
                  <c:v>21/07/2022</c:v>
                </c:pt>
                <c:pt idx="139">
                  <c:v>22/07/2022</c:v>
                </c:pt>
                <c:pt idx="140">
                  <c:v>25/07/2022</c:v>
                </c:pt>
                <c:pt idx="141">
                  <c:v>26/07/2022</c:v>
                </c:pt>
                <c:pt idx="142">
                  <c:v>27/07/2022</c:v>
                </c:pt>
                <c:pt idx="143">
                  <c:v>28/07/2022</c:v>
                </c:pt>
                <c:pt idx="144">
                  <c:v>29/07/2022</c:v>
                </c:pt>
                <c:pt idx="145">
                  <c:v>01/08/2022</c:v>
                </c:pt>
                <c:pt idx="146">
                  <c:v>02/08/2022</c:v>
                </c:pt>
                <c:pt idx="147">
                  <c:v>03/08/2022</c:v>
                </c:pt>
                <c:pt idx="148">
                  <c:v>04/08/2022</c:v>
                </c:pt>
                <c:pt idx="149">
                  <c:v>05/08/2022</c:v>
                </c:pt>
                <c:pt idx="150">
                  <c:v>08/08/2022</c:v>
                </c:pt>
                <c:pt idx="151">
                  <c:v>09/08/2022</c:v>
                </c:pt>
                <c:pt idx="152">
                  <c:v>10/08/2022</c:v>
                </c:pt>
                <c:pt idx="153">
                  <c:v>11/08/2022</c:v>
                </c:pt>
                <c:pt idx="154">
                  <c:v>12/08/2022</c:v>
                </c:pt>
                <c:pt idx="155">
                  <c:v>15/08/2022</c:v>
                </c:pt>
                <c:pt idx="156">
                  <c:v>16/08/2022</c:v>
                </c:pt>
                <c:pt idx="157">
                  <c:v>17/08/2022</c:v>
                </c:pt>
                <c:pt idx="158">
                  <c:v>18/08/2022</c:v>
                </c:pt>
                <c:pt idx="159">
                  <c:v>19/08/2022</c:v>
                </c:pt>
                <c:pt idx="160">
                  <c:v>22/08/2022</c:v>
                </c:pt>
                <c:pt idx="161">
                  <c:v>23/08/2022</c:v>
                </c:pt>
                <c:pt idx="162">
                  <c:v>24/08/2022</c:v>
                </c:pt>
                <c:pt idx="163">
                  <c:v>25/08/2022</c:v>
                </c:pt>
                <c:pt idx="164">
                  <c:v>26/08/2022</c:v>
                </c:pt>
                <c:pt idx="165">
                  <c:v>29/08/2022</c:v>
                </c:pt>
                <c:pt idx="166">
                  <c:v>30/08/2022</c:v>
                </c:pt>
                <c:pt idx="167">
                  <c:v>31/08/2022</c:v>
                </c:pt>
                <c:pt idx="168">
                  <c:v>01/09/2022</c:v>
                </c:pt>
                <c:pt idx="169">
                  <c:v>02/09/2022</c:v>
                </c:pt>
                <c:pt idx="170">
                  <c:v>05/09/2022</c:v>
                </c:pt>
                <c:pt idx="171">
                  <c:v>06/09/2022</c:v>
                </c:pt>
                <c:pt idx="172">
                  <c:v>07/09/2022</c:v>
                </c:pt>
                <c:pt idx="173">
                  <c:v>08/09/2022</c:v>
                </c:pt>
                <c:pt idx="174">
                  <c:v>09/09/2022</c:v>
                </c:pt>
                <c:pt idx="175">
                  <c:v>12/09/2022</c:v>
                </c:pt>
                <c:pt idx="176">
                  <c:v>13/09/2022</c:v>
                </c:pt>
                <c:pt idx="177">
                  <c:v>14/09/2022</c:v>
                </c:pt>
                <c:pt idx="178">
                  <c:v>15/09/2022</c:v>
                </c:pt>
                <c:pt idx="179">
                  <c:v>16/09/2022</c:v>
                </c:pt>
                <c:pt idx="180">
                  <c:v>19/09/2022</c:v>
                </c:pt>
                <c:pt idx="181">
                  <c:v>20/09/2022</c:v>
                </c:pt>
                <c:pt idx="182">
                  <c:v>22/09/2022</c:v>
                </c:pt>
                <c:pt idx="183">
                  <c:v>23/09/2022</c:v>
                </c:pt>
                <c:pt idx="184">
                  <c:v>26/09/2022</c:v>
                </c:pt>
                <c:pt idx="185">
                  <c:v>27/09/2022</c:v>
                </c:pt>
                <c:pt idx="186">
                  <c:v>28/09/2022</c:v>
                </c:pt>
                <c:pt idx="187">
                  <c:v>29/09/2022</c:v>
                </c:pt>
                <c:pt idx="188">
                  <c:v>30/09/2022</c:v>
                </c:pt>
                <c:pt idx="189">
                  <c:v>03/10/2022</c:v>
                </c:pt>
                <c:pt idx="190">
                  <c:v>04/10/2022</c:v>
                </c:pt>
                <c:pt idx="191">
                  <c:v>05/10/2022</c:v>
                </c:pt>
                <c:pt idx="192">
                  <c:v>06/10/2022</c:v>
                </c:pt>
                <c:pt idx="193">
                  <c:v>07/10/2022</c:v>
                </c:pt>
                <c:pt idx="194">
                  <c:v>10/10/2022</c:v>
                </c:pt>
                <c:pt idx="195">
                  <c:v>11/10/2022</c:v>
                </c:pt>
                <c:pt idx="196">
                  <c:v>12/10/2022</c:v>
                </c:pt>
                <c:pt idx="197">
                  <c:v>13/10/2022</c:v>
                </c:pt>
                <c:pt idx="198">
                  <c:v>14/10/2022</c:v>
                </c:pt>
                <c:pt idx="199">
                  <c:v>17/10/2022</c:v>
                </c:pt>
                <c:pt idx="200">
                  <c:v>18/10/2022</c:v>
                </c:pt>
                <c:pt idx="201">
                  <c:v>19/10/2022</c:v>
                </c:pt>
                <c:pt idx="202">
                  <c:v>20/10/2022</c:v>
                </c:pt>
                <c:pt idx="203">
                  <c:v>21/10/2022</c:v>
                </c:pt>
                <c:pt idx="204">
                  <c:v>24/10/2022</c:v>
                </c:pt>
                <c:pt idx="205">
                  <c:v>25/10/2022</c:v>
                </c:pt>
                <c:pt idx="206">
                  <c:v>26/10/2022</c:v>
                </c:pt>
                <c:pt idx="207">
                  <c:v>27/10/2022</c:v>
                </c:pt>
                <c:pt idx="208">
                  <c:v>28/10/2022</c:v>
                </c:pt>
                <c:pt idx="209">
                  <c:v>31/10/2022</c:v>
                </c:pt>
                <c:pt idx="210">
                  <c:v>01/11/2022</c:v>
                </c:pt>
                <c:pt idx="211">
                  <c:v>02/11/2022</c:v>
                </c:pt>
                <c:pt idx="212">
                  <c:v>03/11/2022</c:v>
                </c:pt>
                <c:pt idx="213">
                  <c:v>04/11/2022</c:v>
                </c:pt>
                <c:pt idx="214">
                  <c:v>07/11/2022</c:v>
                </c:pt>
                <c:pt idx="215">
                  <c:v>08/11/2022</c:v>
                </c:pt>
                <c:pt idx="216">
                  <c:v>09/11/2022</c:v>
                </c:pt>
                <c:pt idx="217">
                  <c:v>10/11/2022</c:v>
                </c:pt>
                <c:pt idx="218">
                  <c:v>11/11/2022</c:v>
                </c:pt>
                <c:pt idx="219">
                  <c:v>14/11/2022</c:v>
                </c:pt>
                <c:pt idx="220">
                  <c:v>15/11/2022</c:v>
                </c:pt>
                <c:pt idx="221">
                  <c:v>16/11/2022</c:v>
                </c:pt>
                <c:pt idx="222">
                  <c:v>17/11/2022</c:v>
                </c:pt>
                <c:pt idx="223">
                  <c:v>18/11/2022</c:v>
                </c:pt>
                <c:pt idx="224">
                  <c:v>21/11/2022</c:v>
                </c:pt>
                <c:pt idx="225">
                  <c:v>22/11/2022</c:v>
                </c:pt>
                <c:pt idx="226">
                  <c:v>23/11/2022</c:v>
                </c:pt>
                <c:pt idx="227">
                  <c:v>24/11/2022</c:v>
                </c:pt>
                <c:pt idx="228">
                  <c:v>25/11/2022</c:v>
                </c:pt>
                <c:pt idx="229">
                  <c:v>28/11/2022</c:v>
                </c:pt>
                <c:pt idx="230">
                  <c:v>29/11/2022</c:v>
                </c:pt>
                <c:pt idx="231">
                  <c:v>30/11/2022</c:v>
                </c:pt>
                <c:pt idx="232">
                  <c:v>01/12/2022</c:v>
                </c:pt>
                <c:pt idx="233">
                  <c:v>02/12/2022</c:v>
                </c:pt>
                <c:pt idx="234">
                  <c:v>05/12/2022</c:v>
                </c:pt>
                <c:pt idx="235">
                  <c:v>06/12/2022</c:v>
                </c:pt>
                <c:pt idx="236">
                  <c:v>07/12/2022</c:v>
                </c:pt>
                <c:pt idx="237">
                  <c:v>08/12/2022</c:v>
                </c:pt>
                <c:pt idx="238">
                  <c:v>09/12/2022</c:v>
                </c:pt>
                <c:pt idx="239">
                  <c:v>12/12/2022</c:v>
                </c:pt>
                <c:pt idx="240">
                  <c:v>13/12/2022</c:v>
                </c:pt>
                <c:pt idx="241">
                  <c:v>14/12/2022</c:v>
                </c:pt>
                <c:pt idx="242">
                  <c:v>15/12/2022</c:v>
                </c:pt>
                <c:pt idx="243">
                  <c:v>16/12/2022</c:v>
                </c:pt>
                <c:pt idx="244">
                  <c:v>19/12/2022</c:v>
                </c:pt>
                <c:pt idx="245">
                  <c:v>20/12/2022</c:v>
                </c:pt>
                <c:pt idx="246">
                  <c:v>21/12/2022</c:v>
                </c:pt>
                <c:pt idx="247">
                  <c:v>22/12/2022</c:v>
                </c:pt>
                <c:pt idx="248">
                  <c:v>23/12/2022</c:v>
                </c:pt>
                <c:pt idx="249">
                  <c:v>26/12/2022</c:v>
                </c:pt>
                <c:pt idx="250">
                  <c:v>27/12/2022</c:v>
                </c:pt>
                <c:pt idx="251">
                  <c:v>28/12/2022</c:v>
                </c:pt>
                <c:pt idx="252">
                  <c:v>29/12/2022</c:v>
                </c:pt>
                <c:pt idx="253">
                  <c:v>30/12/2022</c:v>
                </c:pt>
                <c:pt idx="254">
                  <c:v>03/01/2023</c:v>
                </c:pt>
                <c:pt idx="255">
                  <c:v>04/01/2023</c:v>
                </c:pt>
                <c:pt idx="256">
                  <c:v>05/01/2023</c:v>
                </c:pt>
                <c:pt idx="257">
                  <c:v>09/01/2023</c:v>
                </c:pt>
                <c:pt idx="258">
                  <c:v>10/01/2023</c:v>
                </c:pt>
                <c:pt idx="259">
                  <c:v>11/01/2023</c:v>
                </c:pt>
                <c:pt idx="260">
                  <c:v>12/01/2023</c:v>
                </c:pt>
                <c:pt idx="261">
                  <c:v>13/01/2023</c:v>
                </c:pt>
                <c:pt idx="262">
                  <c:v>16/01/2023</c:v>
                </c:pt>
                <c:pt idx="263">
                  <c:v>17/01/2023</c:v>
                </c:pt>
                <c:pt idx="264">
                  <c:v>18/01/2023</c:v>
                </c:pt>
                <c:pt idx="265">
                  <c:v>19/01/2023</c:v>
                </c:pt>
                <c:pt idx="266">
                  <c:v>20/01/2023</c:v>
                </c:pt>
                <c:pt idx="267">
                  <c:v>23/01/2023</c:v>
                </c:pt>
                <c:pt idx="268">
                  <c:v>24/01/2023</c:v>
                </c:pt>
                <c:pt idx="269">
                  <c:v>25/01/2023</c:v>
                </c:pt>
                <c:pt idx="270">
                  <c:v>26/01/2023</c:v>
                </c:pt>
                <c:pt idx="271">
                  <c:v>27/01/2023</c:v>
                </c:pt>
                <c:pt idx="272">
                  <c:v>30/01/2023</c:v>
                </c:pt>
                <c:pt idx="273">
                  <c:v>31/01/2023</c:v>
                </c:pt>
                <c:pt idx="274">
                  <c:v>01/02/2023</c:v>
                </c:pt>
                <c:pt idx="275">
                  <c:v>02/02/2023</c:v>
                </c:pt>
                <c:pt idx="276">
                  <c:v>03/02/2023</c:v>
                </c:pt>
                <c:pt idx="277">
                  <c:v>06/02/2023</c:v>
                </c:pt>
                <c:pt idx="278">
                  <c:v>07/02/2023</c:v>
                </c:pt>
                <c:pt idx="279">
                  <c:v>08/02/2023</c:v>
                </c:pt>
                <c:pt idx="280">
                  <c:v>09/02/2023</c:v>
                </c:pt>
                <c:pt idx="281">
                  <c:v>10/02/2023</c:v>
                </c:pt>
                <c:pt idx="282">
                  <c:v>13/02/2023</c:v>
                </c:pt>
                <c:pt idx="283">
                  <c:v>14/02/2023</c:v>
                </c:pt>
                <c:pt idx="284">
                  <c:v>15/02/2023</c:v>
                </c:pt>
                <c:pt idx="285">
                  <c:v>16/02/2023</c:v>
                </c:pt>
                <c:pt idx="286">
                  <c:v>17/02/2023</c:v>
                </c:pt>
                <c:pt idx="287">
                  <c:v>20/02/2023</c:v>
                </c:pt>
                <c:pt idx="288">
                  <c:v>21/02/2023</c:v>
                </c:pt>
                <c:pt idx="289">
                  <c:v>22/02/2023</c:v>
                </c:pt>
                <c:pt idx="290">
                  <c:v>23/02/2023</c:v>
                </c:pt>
                <c:pt idx="291">
                  <c:v>24/02/2023</c:v>
                </c:pt>
                <c:pt idx="292">
                  <c:v>27/02/2023</c:v>
                </c:pt>
                <c:pt idx="293">
                  <c:v>28/02/2023</c:v>
                </c:pt>
                <c:pt idx="294">
                  <c:v>01/03/2023</c:v>
                </c:pt>
                <c:pt idx="295">
                  <c:v>02/03/2023</c:v>
                </c:pt>
                <c:pt idx="296">
                  <c:v>03/03/2023</c:v>
                </c:pt>
                <c:pt idx="297">
                  <c:v>06/03/2023</c:v>
                </c:pt>
                <c:pt idx="298">
                  <c:v>07/03/2023</c:v>
                </c:pt>
                <c:pt idx="299">
                  <c:v>09/03/2023</c:v>
                </c:pt>
                <c:pt idx="300">
                  <c:v>10/03/2023</c:v>
                </c:pt>
                <c:pt idx="301">
                  <c:v>13/03/2023</c:v>
                </c:pt>
                <c:pt idx="302">
                  <c:v>14/03/2023</c:v>
                </c:pt>
                <c:pt idx="303">
                  <c:v>15/03/2023</c:v>
                </c:pt>
                <c:pt idx="304">
                  <c:v>16/03/2023</c:v>
                </c:pt>
                <c:pt idx="305">
                  <c:v>17/03/2023</c:v>
                </c:pt>
                <c:pt idx="306">
                  <c:v>20/03/2023</c:v>
                </c:pt>
                <c:pt idx="307">
                  <c:v>21/03/2023</c:v>
                </c:pt>
                <c:pt idx="308">
                  <c:v>22/03/2023</c:v>
                </c:pt>
                <c:pt idx="309">
                  <c:v>23/03/2023</c:v>
                </c:pt>
                <c:pt idx="310">
                  <c:v>24/03/2023</c:v>
                </c:pt>
                <c:pt idx="311">
                  <c:v>27/03/2023</c:v>
                </c:pt>
                <c:pt idx="312">
                  <c:v>28/03/2023</c:v>
                </c:pt>
                <c:pt idx="313">
                  <c:v>29/03/2023</c:v>
                </c:pt>
                <c:pt idx="314">
                  <c:v>30/03/2023</c:v>
                </c:pt>
                <c:pt idx="315">
                  <c:v>31/03/2023</c:v>
                </c:pt>
                <c:pt idx="316">
                  <c:v>03/04/2023</c:v>
                </c:pt>
                <c:pt idx="317">
                  <c:v>04/04/2023</c:v>
                </c:pt>
                <c:pt idx="318">
                  <c:v>05/04/2023</c:v>
                </c:pt>
                <c:pt idx="319">
                  <c:v>06/04/2023</c:v>
                </c:pt>
                <c:pt idx="320">
                  <c:v>07/04/2023</c:v>
                </c:pt>
                <c:pt idx="321">
                  <c:v>10/04/2023</c:v>
                </c:pt>
                <c:pt idx="322">
                  <c:v>11/04/2023</c:v>
                </c:pt>
                <c:pt idx="323">
                  <c:v>12/04/2023</c:v>
                </c:pt>
                <c:pt idx="324">
                  <c:v>13/04/2023</c:v>
                </c:pt>
                <c:pt idx="325">
                  <c:v>14/04/2023</c:v>
                </c:pt>
                <c:pt idx="326">
                  <c:v>17/04/2023</c:v>
                </c:pt>
                <c:pt idx="327">
                  <c:v>18/04/2023</c:v>
                </c:pt>
                <c:pt idx="328">
                  <c:v>19/04/2023</c:v>
                </c:pt>
                <c:pt idx="329">
                  <c:v>20/04/2023</c:v>
                </c:pt>
                <c:pt idx="330">
                  <c:v>21/04/2023</c:v>
                </c:pt>
                <c:pt idx="331">
                  <c:v>25/04/2023</c:v>
                </c:pt>
                <c:pt idx="332">
                  <c:v>26/04/2023</c:v>
                </c:pt>
                <c:pt idx="333">
                  <c:v>27/04/2023</c:v>
                </c:pt>
                <c:pt idx="334">
                  <c:v>28/04/2023</c:v>
                </c:pt>
                <c:pt idx="335">
                  <c:v>02/05/2023</c:v>
                </c:pt>
                <c:pt idx="336">
                  <c:v>03/05/2023</c:v>
                </c:pt>
                <c:pt idx="337">
                  <c:v>04/05/2023</c:v>
                </c:pt>
                <c:pt idx="338">
                  <c:v>05/05/2023</c:v>
                </c:pt>
                <c:pt idx="339">
                  <c:v>08/05/2023</c:v>
                </c:pt>
                <c:pt idx="340">
                  <c:v>10/05/2023</c:v>
                </c:pt>
                <c:pt idx="341">
                  <c:v>11/05/2023</c:v>
                </c:pt>
                <c:pt idx="342">
                  <c:v>12/05/2023</c:v>
                </c:pt>
                <c:pt idx="343">
                  <c:v>15/05/2023</c:v>
                </c:pt>
                <c:pt idx="344">
                  <c:v>16/05/2023</c:v>
                </c:pt>
                <c:pt idx="345">
                  <c:v>17/05/2023</c:v>
                </c:pt>
                <c:pt idx="346">
                  <c:v>18/05/2023</c:v>
                </c:pt>
                <c:pt idx="347">
                  <c:v>19/05/2023</c:v>
                </c:pt>
                <c:pt idx="348">
                  <c:v>22/05/2023</c:v>
                </c:pt>
                <c:pt idx="349">
                  <c:v>23/05/2023</c:v>
                </c:pt>
                <c:pt idx="350">
                  <c:v>24/05/2023</c:v>
                </c:pt>
                <c:pt idx="351">
                  <c:v>25/05/2023</c:v>
                </c:pt>
                <c:pt idx="352">
                  <c:v>26/05/2023</c:v>
                </c:pt>
                <c:pt idx="353">
                  <c:v>29/05/2023</c:v>
                </c:pt>
                <c:pt idx="354">
                  <c:v>30/05/2023</c:v>
                </c:pt>
                <c:pt idx="355">
                  <c:v>31/05/2023</c:v>
                </c:pt>
                <c:pt idx="356">
                  <c:v>01/06/2023</c:v>
                </c:pt>
                <c:pt idx="357">
                  <c:v>02/06/2023</c:v>
                </c:pt>
                <c:pt idx="358">
                  <c:v>05/06/2023</c:v>
                </c:pt>
                <c:pt idx="359">
                  <c:v>06/06/2023</c:v>
                </c:pt>
                <c:pt idx="360">
                  <c:v>07/06/2023</c:v>
                </c:pt>
                <c:pt idx="361">
                  <c:v>08/06/2023</c:v>
                </c:pt>
                <c:pt idx="362">
                  <c:v>09/06/2023</c:v>
                </c:pt>
                <c:pt idx="363">
                  <c:v>12/06/2023</c:v>
                </c:pt>
                <c:pt idx="364">
                  <c:v>13/06/2023</c:v>
                </c:pt>
                <c:pt idx="365">
                  <c:v>14/06/2023</c:v>
                </c:pt>
                <c:pt idx="366">
                  <c:v>15/06/2023</c:v>
                </c:pt>
                <c:pt idx="367">
                  <c:v>16/06/2023</c:v>
                </c:pt>
                <c:pt idx="368">
                  <c:v>19/06/2023</c:v>
                </c:pt>
                <c:pt idx="369">
                  <c:v>20/06/2023</c:v>
                </c:pt>
                <c:pt idx="370">
                  <c:v>21/06/2023</c:v>
                </c:pt>
                <c:pt idx="371">
                  <c:v>22/06/2023</c:v>
                </c:pt>
                <c:pt idx="372">
                  <c:v>23/06/2023</c:v>
                </c:pt>
                <c:pt idx="373">
                  <c:v>26/06/2023</c:v>
                </c:pt>
                <c:pt idx="374">
                  <c:v>27/06/2023</c:v>
                </c:pt>
                <c:pt idx="375">
                  <c:v>28/06/2023</c:v>
                </c:pt>
                <c:pt idx="376">
                  <c:v>29/06/2023</c:v>
                </c:pt>
                <c:pt idx="377">
                  <c:v>30/06/2023</c:v>
                </c:pt>
                <c:pt idx="378">
                  <c:v>03/07/2023</c:v>
                </c:pt>
                <c:pt idx="379">
                  <c:v>04/07/2023</c:v>
                </c:pt>
                <c:pt idx="380">
                  <c:v>06/07/2023</c:v>
                </c:pt>
                <c:pt idx="381">
                  <c:v>07/07/2023</c:v>
                </c:pt>
                <c:pt idx="382">
                  <c:v>10/07/2023</c:v>
                </c:pt>
                <c:pt idx="383">
                  <c:v>11/07/2023</c:v>
                </c:pt>
                <c:pt idx="384">
                  <c:v>12/07/2023</c:v>
                </c:pt>
                <c:pt idx="385">
                  <c:v>13/07/2023</c:v>
                </c:pt>
                <c:pt idx="386">
                  <c:v>14/07/2023</c:v>
                </c:pt>
                <c:pt idx="387">
                  <c:v>17/07/2023</c:v>
                </c:pt>
                <c:pt idx="388">
                  <c:v>18/07/2023</c:v>
                </c:pt>
                <c:pt idx="389">
                  <c:v>19/07/2023</c:v>
                </c:pt>
                <c:pt idx="390">
                  <c:v>20/07/2023</c:v>
                </c:pt>
                <c:pt idx="391">
                  <c:v>21/07/2023</c:v>
                </c:pt>
                <c:pt idx="392">
                  <c:v>24/07/2023</c:v>
                </c:pt>
                <c:pt idx="393">
                  <c:v>25/07/2023</c:v>
                </c:pt>
                <c:pt idx="394">
                  <c:v>26/07/2023</c:v>
                </c:pt>
                <c:pt idx="395">
                  <c:v>27/07/2023</c:v>
                </c:pt>
                <c:pt idx="396">
                  <c:v>28/07/2023</c:v>
                </c:pt>
                <c:pt idx="397">
                  <c:v>31/07/2023</c:v>
                </c:pt>
                <c:pt idx="398">
                  <c:v>01/08/2023</c:v>
                </c:pt>
                <c:pt idx="399">
                  <c:v>02/08/2023</c:v>
                </c:pt>
                <c:pt idx="400">
                  <c:v>03/08/2023</c:v>
                </c:pt>
                <c:pt idx="401">
                  <c:v>04/08/2023</c:v>
                </c:pt>
                <c:pt idx="402">
                  <c:v>07/08/2023</c:v>
                </c:pt>
                <c:pt idx="403">
                  <c:v>08/08/2023</c:v>
                </c:pt>
                <c:pt idx="404">
                  <c:v>09/08/2023</c:v>
                </c:pt>
                <c:pt idx="405">
                  <c:v>10/08/2023</c:v>
                </c:pt>
                <c:pt idx="406">
                  <c:v>11/08/2023</c:v>
                </c:pt>
                <c:pt idx="407">
                  <c:v>14/08/2023</c:v>
                </c:pt>
                <c:pt idx="408">
                  <c:v>15/08/2023</c:v>
                </c:pt>
                <c:pt idx="409">
                  <c:v>16/08/2023</c:v>
                </c:pt>
                <c:pt idx="410">
                  <c:v>17/08/2023</c:v>
                </c:pt>
                <c:pt idx="411">
                  <c:v>18/08/2023</c:v>
                </c:pt>
                <c:pt idx="412">
                  <c:v>21/08/2023</c:v>
                </c:pt>
                <c:pt idx="413">
                  <c:v>22/08/2023</c:v>
                </c:pt>
                <c:pt idx="414">
                  <c:v>23/08/2023</c:v>
                </c:pt>
                <c:pt idx="415">
                  <c:v>24/08/2023</c:v>
                </c:pt>
                <c:pt idx="416">
                  <c:v>25/08/2023</c:v>
                </c:pt>
                <c:pt idx="417">
                  <c:v>28/08/2023</c:v>
                </c:pt>
                <c:pt idx="418">
                  <c:v>29/08/2023</c:v>
                </c:pt>
                <c:pt idx="419">
                  <c:v>30/08/2023</c:v>
                </c:pt>
                <c:pt idx="420">
                  <c:v>31/08/2023</c:v>
                </c:pt>
                <c:pt idx="421">
                  <c:v>01/09/2023</c:v>
                </c:pt>
                <c:pt idx="422">
                  <c:v>04/09/2023</c:v>
                </c:pt>
                <c:pt idx="423">
                  <c:v>05/09/2023</c:v>
                </c:pt>
                <c:pt idx="424">
                  <c:v>06/09/2023</c:v>
                </c:pt>
                <c:pt idx="425">
                  <c:v>07/09/2023</c:v>
                </c:pt>
                <c:pt idx="426">
                  <c:v>08/09/2023</c:v>
                </c:pt>
                <c:pt idx="427">
                  <c:v>11/09/2023</c:v>
                </c:pt>
                <c:pt idx="428">
                  <c:v>12/09/2023</c:v>
                </c:pt>
                <c:pt idx="429">
                  <c:v>13/09/2023</c:v>
                </c:pt>
                <c:pt idx="430">
                  <c:v>14/09/2023</c:v>
                </c:pt>
                <c:pt idx="431">
                  <c:v>15/09/2023</c:v>
                </c:pt>
                <c:pt idx="432">
                  <c:v>18/09/2023</c:v>
                </c:pt>
                <c:pt idx="433">
                  <c:v>19/09/2023</c:v>
                </c:pt>
                <c:pt idx="434">
                  <c:v>20/09/2023</c:v>
                </c:pt>
                <c:pt idx="435">
                  <c:v>22/09/2023</c:v>
                </c:pt>
                <c:pt idx="436">
                  <c:v>25/09/2023</c:v>
                </c:pt>
                <c:pt idx="437">
                  <c:v>26/09/2023</c:v>
                </c:pt>
                <c:pt idx="438">
                  <c:v>27/09/2023</c:v>
                </c:pt>
                <c:pt idx="439">
                  <c:v>28/09/2023</c:v>
                </c:pt>
                <c:pt idx="440">
                  <c:v>29/09/2023</c:v>
                </c:pt>
                <c:pt idx="441">
                  <c:v>02/10/2023</c:v>
                </c:pt>
                <c:pt idx="442">
                  <c:v>03/10/2023</c:v>
                </c:pt>
                <c:pt idx="443">
                  <c:v>04/10/2023</c:v>
                </c:pt>
                <c:pt idx="444">
                  <c:v>05/10/2023</c:v>
                </c:pt>
                <c:pt idx="445">
                  <c:v>06/10/2023</c:v>
                </c:pt>
                <c:pt idx="446">
                  <c:v>09/10/2023</c:v>
                </c:pt>
                <c:pt idx="447">
                  <c:v>10/10/2023</c:v>
                </c:pt>
                <c:pt idx="448">
                  <c:v>11/10/2023</c:v>
                </c:pt>
                <c:pt idx="449">
                  <c:v>12/10/2023</c:v>
                </c:pt>
                <c:pt idx="450">
                  <c:v>13/10/2023</c:v>
                </c:pt>
                <c:pt idx="451">
                  <c:v>16/10/2023</c:v>
                </c:pt>
                <c:pt idx="452">
                  <c:v>17/10/2023</c:v>
                </c:pt>
                <c:pt idx="453">
                  <c:v>18/10/2023</c:v>
                </c:pt>
                <c:pt idx="454">
                  <c:v>19/10/2023</c:v>
                </c:pt>
                <c:pt idx="455">
                  <c:v>20/10/2023</c:v>
                </c:pt>
                <c:pt idx="456">
                  <c:v>23/10/2023</c:v>
                </c:pt>
                <c:pt idx="457">
                  <c:v>24/10/2023</c:v>
                </c:pt>
                <c:pt idx="458">
                  <c:v>25/10/2023</c:v>
                </c:pt>
                <c:pt idx="459">
                  <c:v>26/10/2023</c:v>
                </c:pt>
                <c:pt idx="460">
                  <c:v>27/10/2023</c:v>
                </c:pt>
                <c:pt idx="461">
                  <c:v>30/10/2023</c:v>
                </c:pt>
                <c:pt idx="462">
                  <c:v>31/10/2023</c:v>
                </c:pt>
                <c:pt idx="463">
                  <c:v>01/11/2023</c:v>
                </c:pt>
                <c:pt idx="464">
                  <c:v>02/11/2023</c:v>
                </c:pt>
                <c:pt idx="465">
                  <c:v>03/11/2023</c:v>
                </c:pt>
                <c:pt idx="466">
                  <c:v>06/11/2023</c:v>
                </c:pt>
                <c:pt idx="467">
                  <c:v>07/11/2023</c:v>
                </c:pt>
                <c:pt idx="468">
                  <c:v>08/11/2023</c:v>
                </c:pt>
                <c:pt idx="469">
                  <c:v>09/11/2023</c:v>
                </c:pt>
                <c:pt idx="470">
                  <c:v>10/11/2023</c:v>
                </c:pt>
                <c:pt idx="471">
                  <c:v>13/11/2023</c:v>
                </c:pt>
                <c:pt idx="472">
                  <c:v>14/11/2023</c:v>
                </c:pt>
                <c:pt idx="473">
                  <c:v>15/11/2023</c:v>
                </c:pt>
                <c:pt idx="474">
                  <c:v>16/11/2023</c:v>
                </c:pt>
                <c:pt idx="475">
                  <c:v>17/11/2023</c:v>
                </c:pt>
                <c:pt idx="476">
                  <c:v>20/11/2023</c:v>
                </c:pt>
                <c:pt idx="477">
                  <c:v>21/11/2023</c:v>
                </c:pt>
                <c:pt idx="478">
                  <c:v>22/11/2023</c:v>
                </c:pt>
                <c:pt idx="479">
                  <c:v>23/11/2023</c:v>
                </c:pt>
                <c:pt idx="480">
                  <c:v>24/11/2023</c:v>
                </c:pt>
                <c:pt idx="481">
                  <c:v>27/11/2023</c:v>
                </c:pt>
                <c:pt idx="482">
                  <c:v>28/11/2023</c:v>
                </c:pt>
                <c:pt idx="483">
                  <c:v>29/11/2023</c:v>
                </c:pt>
                <c:pt idx="484">
                  <c:v>30/11/2023</c:v>
                </c:pt>
                <c:pt idx="485">
                  <c:v>01/12/2023</c:v>
                </c:pt>
                <c:pt idx="486">
                  <c:v>04/12/2023</c:v>
                </c:pt>
                <c:pt idx="487">
                  <c:v>05/12/2023</c:v>
                </c:pt>
                <c:pt idx="488">
                  <c:v>06/12/2023</c:v>
                </c:pt>
                <c:pt idx="489">
                  <c:v>07/12/2023</c:v>
                </c:pt>
                <c:pt idx="490">
                  <c:v>08/12/2023</c:v>
                </c:pt>
                <c:pt idx="491">
                  <c:v>11/12/2023</c:v>
                </c:pt>
                <c:pt idx="492">
                  <c:v>12/12/2023</c:v>
                </c:pt>
                <c:pt idx="493">
                  <c:v>13/12/2023</c:v>
                </c:pt>
                <c:pt idx="494">
                  <c:v>14/12/2023</c:v>
                </c:pt>
                <c:pt idx="495">
                  <c:v>15/12/2023</c:v>
                </c:pt>
                <c:pt idx="496">
                  <c:v>18/12/2023</c:v>
                </c:pt>
                <c:pt idx="497">
                  <c:v>19/12/2023</c:v>
                </c:pt>
                <c:pt idx="498">
                  <c:v>20/12/2023</c:v>
                </c:pt>
                <c:pt idx="499">
                  <c:v>21/12/2023</c:v>
                </c:pt>
                <c:pt idx="500">
                  <c:v>22/12/2023</c:v>
                </c:pt>
                <c:pt idx="501">
                  <c:v>25/12/2023</c:v>
                </c:pt>
                <c:pt idx="502">
                  <c:v>26/12/2023</c:v>
                </c:pt>
                <c:pt idx="503">
                  <c:v>27/12/2023</c:v>
                </c:pt>
                <c:pt idx="504">
                  <c:v>28/12/2023</c:v>
                </c:pt>
                <c:pt idx="505">
                  <c:v>29/12/2023</c:v>
                </c:pt>
                <c:pt idx="506">
                  <c:v>03/01/2024</c:v>
                </c:pt>
                <c:pt idx="507">
                  <c:v>04/01/2024</c:v>
                </c:pt>
                <c:pt idx="508">
                  <c:v>05/01/2024</c:v>
                </c:pt>
                <c:pt idx="509">
                  <c:v>08/01/2024</c:v>
                </c:pt>
                <c:pt idx="510">
                  <c:v>09/01/2024</c:v>
                </c:pt>
                <c:pt idx="511">
                  <c:v>10/01/2024</c:v>
                </c:pt>
                <c:pt idx="512">
                  <c:v>11/01/2024</c:v>
                </c:pt>
                <c:pt idx="513">
                  <c:v>12/01/2024</c:v>
                </c:pt>
                <c:pt idx="514">
                  <c:v>15/01/2024</c:v>
                </c:pt>
                <c:pt idx="515">
                  <c:v>16/01/2024</c:v>
                </c:pt>
                <c:pt idx="516">
                  <c:v>17/01/2024</c:v>
                </c:pt>
                <c:pt idx="517">
                  <c:v>18/01/2024</c:v>
                </c:pt>
                <c:pt idx="518">
                  <c:v>19/01/2024</c:v>
                </c:pt>
                <c:pt idx="519">
                  <c:v>22/01/2024</c:v>
                </c:pt>
                <c:pt idx="520">
                  <c:v>23/01/2024</c:v>
                </c:pt>
                <c:pt idx="521">
                  <c:v>24/01/2024</c:v>
                </c:pt>
                <c:pt idx="522">
                  <c:v>25/01/2024</c:v>
                </c:pt>
                <c:pt idx="523">
                  <c:v>26/01/2024</c:v>
                </c:pt>
                <c:pt idx="524">
                  <c:v>29/01/2024</c:v>
                </c:pt>
                <c:pt idx="525">
                  <c:v>30/01/2024</c:v>
                </c:pt>
                <c:pt idx="526">
                  <c:v>31/01/2024</c:v>
                </c:pt>
                <c:pt idx="527">
                  <c:v>01/02/2024</c:v>
                </c:pt>
                <c:pt idx="528">
                  <c:v>02/02/2024</c:v>
                </c:pt>
                <c:pt idx="529">
                  <c:v>05/02/2024</c:v>
                </c:pt>
                <c:pt idx="530">
                  <c:v>06/02/2024</c:v>
                </c:pt>
                <c:pt idx="531">
                  <c:v>07/02/2024</c:v>
                </c:pt>
                <c:pt idx="532">
                  <c:v>08/02/2024</c:v>
                </c:pt>
                <c:pt idx="533">
                  <c:v>09/02/2024</c:v>
                </c:pt>
                <c:pt idx="534">
                  <c:v>12/02/2024</c:v>
                </c:pt>
                <c:pt idx="535">
                  <c:v>13/02/2024</c:v>
                </c:pt>
                <c:pt idx="536">
                  <c:v>14/02/2024</c:v>
                </c:pt>
                <c:pt idx="537">
                  <c:v>15/02/2024</c:v>
                </c:pt>
                <c:pt idx="538">
                  <c:v>16/02/2024</c:v>
                </c:pt>
                <c:pt idx="539">
                  <c:v>19/02/2024</c:v>
                </c:pt>
                <c:pt idx="540">
                  <c:v>05/02/2024</c:v>
                </c:pt>
                <c:pt idx="541">
                  <c:v>06/02/2024</c:v>
                </c:pt>
                <c:pt idx="542">
                  <c:v>07/02/2024</c:v>
                </c:pt>
                <c:pt idx="543">
                  <c:v>08/02/2024</c:v>
                </c:pt>
                <c:pt idx="544">
                  <c:v>09/02/2024</c:v>
                </c:pt>
                <c:pt idx="545">
                  <c:v>12/02/2024</c:v>
                </c:pt>
                <c:pt idx="546">
                  <c:v>13/02/2024</c:v>
                </c:pt>
                <c:pt idx="547">
                  <c:v>14/02/2024</c:v>
                </c:pt>
                <c:pt idx="548">
                  <c:v>15/02/2024</c:v>
                </c:pt>
                <c:pt idx="549">
                  <c:v>16/02/2024</c:v>
                </c:pt>
                <c:pt idx="550">
                  <c:v>19/02/2024</c:v>
                </c:pt>
                <c:pt idx="551">
                  <c:v>20/02/2024</c:v>
                </c:pt>
                <c:pt idx="552">
                  <c:v>21/02/2024</c:v>
                </c:pt>
                <c:pt idx="553">
                  <c:v>22/02/2024</c:v>
                </c:pt>
                <c:pt idx="554">
                  <c:v>23/02/2024</c:v>
                </c:pt>
                <c:pt idx="555">
                  <c:v>26/02/2024</c:v>
                </c:pt>
                <c:pt idx="556">
                  <c:v>27/02/2024</c:v>
                </c:pt>
                <c:pt idx="557">
                  <c:v>28/02/2024</c:v>
                </c:pt>
                <c:pt idx="558">
                  <c:v>29/02/2024</c:v>
                </c:pt>
                <c:pt idx="559">
                  <c:v>01/03/2024</c:v>
                </c:pt>
                <c:pt idx="560">
                  <c:v>04/03/2024</c:v>
                </c:pt>
                <c:pt idx="561">
                  <c:v>05/03/2024</c:v>
                </c:pt>
                <c:pt idx="562">
                  <c:v>06/03/2024</c:v>
                </c:pt>
                <c:pt idx="563">
                  <c:v>07/03/2024</c:v>
                </c:pt>
                <c:pt idx="564">
                  <c:v>11/03/2024</c:v>
                </c:pt>
                <c:pt idx="565">
                  <c:v>12/03/2024</c:v>
                </c:pt>
                <c:pt idx="566">
                  <c:v>13/03/2024</c:v>
                </c:pt>
                <c:pt idx="567">
                  <c:v>14/03/2024</c:v>
                </c:pt>
                <c:pt idx="568">
                  <c:v>15/03/2024</c:v>
                </c:pt>
                <c:pt idx="569">
                  <c:v>18/03/2024</c:v>
                </c:pt>
                <c:pt idx="570">
                  <c:v>19/03/2024</c:v>
                </c:pt>
                <c:pt idx="571">
                  <c:v>20/03/2024</c:v>
                </c:pt>
                <c:pt idx="572">
                  <c:v>21/03/2024</c:v>
                </c:pt>
                <c:pt idx="573">
                  <c:v>22/03/2024</c:v>
                </c:pt>
                <c:pt idx="574">
                  <c:v>25/03/2024</c:v>
                </c:pt>
                <c:pt idx="575">
                  <c:v>26/03/2024</c:v>
                </c:pt>
                <c:pt idx="576">
                  <c:v>27/03/2024</c:v>
                </c:pt>
                <c:pt idx="577">
                  <c:v>28/03/2024</c:v>
                </c:pt>
                <c:pt idx="578">
                  <c:v>29/03/2024</c:v>
                </c:pt>
                <c:pt idx="579">
                  <c:v>01/04/2024</c:v>
                </c:pt>
                <c:pt idx="580">
                  <c:v>02/04/2024</c:v>
                </c:pt>
                <c:pt idx="581">
                  <c:v>03/04/2024</c:v>
                </c:pt>
                <c:pt idx="582">
                  <c:v>04/04/2024</c:v>
                </c:pt>
                <c:pt idx="583">
                  <c:v>05/04/2024</c:v>
                </c:pt>
                <c:pt idx="584">
                  <c:v>08/04/2024</c:v>
                </c:pt>
                <c:pt idx="585">
                  <c:v>09/04/2024</c:v>
                </c:pt>
                <c:pt idx="586">
                  <c:v>10/04/2024</c:v>
                </c:pt>
                <c:pt idx="587">
                  <c:v>11/04/2024</c:v>
                </c:pt>
                <c:pt idx="588">
                  <c:v>12/04/2024</c:v>
                </c:pt>
                <c:pt idx="589">
                  <c:v>15/04/2024</c:v>
                </c:pt>
                <c:pt idx="590">
                  <c:v>16/04/2024</c:v>
                </c:pt>
                <c:pt idx="591">
                  <c:v>17/04/2024</c:v>
                </c:pt>
                <c:pt idx="592">
                  <c:v>18/04/2024</c:v>
                </c:pt>
                <c:pt idx="593">
                  <c:v>19/04/2024</c:v>
                </c:pt>
                <c:pt idx="594">
                  <c:v>22/04/2024</c:v>
                </c:pt>
                <c:pt idx="595">
                  <c:v>23/04/2024</c:v>
                </c:pt>
                <c:pt idx="596">
                  <c:v>25/04/2024</c:v>
                </c:pt>
                <c:pt idx="597">
                  <c:v>26/04/2024</c:v>
                </c:pt>
                <c:pt idx="598">
                  <c:v>29/04/2024</c:v>
                </c:pt>
                <c:pt idx="599">
                  <c:v>30/04/2024</c:v>
                </c:pt>
                <c:pt idx="600">
                  <c:v>02/05/2024</c:v>
                </c:pt>
                <c:pt idx="601">
                  <c:v>03/05/2024</c:v>
                </c:pt>
                <c:pt idx="602">
                  <c:v>06/05/2024</c:v>
                </c:pt>
                <c:pt idx="603">
                  <c:v>07/05/2024</c:v>
                </c:pt>
                <c:pt idx="604">
                  <c:v>08/05/2024</c:v>
                </c:pt>
                <c:pt idx="605">
                  <c:v>10/05/2024</c:v>
                </c:pt>
                <c:pt idx="606">
                  <c:v>13/05/2024</c:v>
                </c:pt>
                <c:pt idx="607">
                  <c:v>14/05/2024</c:v>
                </c:pt>
                <c:pt idx="608">
                  <c:v>15/05/2024</c:v>
                </c:pt>
                <c:pt idx="609">
                  <c:v>16/05/2024</c:v>
                </c:pt>
                <c:pt idx="610">
                  <c:v>17/05/2024</c:v>
                </c:pt>
                <c:pt idx="611">
                  <c:v>20/05/2024</c:v>
                </c:pt>
                <c:pt idx="612">
                  <c:v>21/05/2024</c:v>
                </c:pt>
                <c:pt idx="613">
                  <c:v>22/05/2024</c:v>
                </c:pt>
                <c:pt idx="614">
                  <c:v>23/05/2024</c:v>
                </c:pt>
                <c:pt idx="615">
                  <c:v>24/05/2024</c:v>
                </c:pt>
                <c:pt idx="616">
                  <c:v>27/05/2024</c:v>
                </c:pt>
                <c:pt idx="617">
                  <c:v>29/05/2024</c:v>
                </c:pt>
                <c:pt idx="618">
                  <c:v>30/05/2024</c:v>
                </c:pt>
                <c:pt idx="619">
                  <c:v>31/05/2024</c:v>
                </c:pt>
                <c:pt idx="620">
                  <c:v>03/06/2024</c:v>
                </c:pt>
                <c:pt idx="621">
                  <c:v>04/06/2024</c:v>
                </c:pt>
                <c:pt idx="622">
                  <c:v>05/06/2024</c:v>
                </c:pt>
                <c:pt idx="623">
                  <c:v>06/06/2024</c:v>
                </c:pt>
                <c:pt idx="624">
                  <c:v>07/06/2024</c:v>
                </c:pt>
                <c:pt idx="625">
                  <c:v>10/06/2024</c:v>
                </c:pt>
                <c:pt idx="626">
                  <c:v>11/06/2024</c:v>
                </c:pt>
                <c:pt idx="627">
                  <c:v>12/06/2024</c:v>
                </c:pt>
                <c:pt idx="628">
                  <c:v>13/06/2024</c:v>
                </c:pt>
                <c:pt idx="629">
                  <c:v>14/06/2024</c:v>
                </c:pt>
                <c:pt idx="630">
                  <c:v>17/06/2024</c:v>
                </c:pt>
                <c:pt idx="631">
                  <c:v>18/06/2024</c:v>
                </c:pt>
                <c:pt idx="632">
                  <c:v>19/06/2024</c:v>
                </c:pt>
                <c:pt idx="633">
                  <c:v>20/06/2024</c:v>
                </c:pt>
                <c:pt idx="634">
                  <c:v>21/06/2024</c:v>
                </c:pt>
                <c:pt idx="635">
                  <c:v>24/06/2024</c:v>
                </c:pt>
                <c:pt idx="636">
                  <c:v>25/06/2024</c:v>
                </c:pt>
                <c:pt idx="637">
                  <c:v>26/06/2024</c:v>
                </c:pt>
                <c:pt idx="638">
                  <c:v>27/06/2024</c:v>
                </c:pt>
                <c:pt idx="639">
                  <c:v>28/06/2024</c:v>
                </c:pt>
                <c:pt idx="640">
                  <c:v>01/07/2024</c:v>
                </c:pt>
                <c:pt idx="641">
                  <c:v>02/07/2024</c:v>
                </c:pt>
                <c:pt idx="642">
                  <c:v>03/07/2024</c:v>
                </c:pt>
                <c:pt idx="643">
                  <c:v>04/07/2024</c:v>
                </c:pt>
                <c:pt idx="644">
                  <c:v>08/07/2024</c:v>
                </c:pt>
                <c:pt idx="645">
                  <c:v>09/07/2024</c:v>
                </c:pt>
                <c:pt idx="646">
                  <c:v>10/07/2024</c:v>
                </c:pt>
                <c:pt idx="647">
                  <c:v>11/07/2024</c:v>
                </c:pt>
                <c:pt idx="648">
                  <c:v>12/07/2024</c:v>
                </c:pt>
                <c:pt idx="649">
                  <c:v>15/07/2024</c:v>
                </c:pt>
                <c:pt idx="650">
                  <c:v>16/07/2024</c:v>
                </c:pt>
                <c:pt idx="651">
                  <c:v>17/07/2024</c:v>
                </c:pt>
                <c:pt idx="652">
                  <c:v>18/07/2024</c:v>
                </c:pt>
                <c:pt idx="653">
                  <c:v>19/07/2024</c:v>
                </c:pt>
                <c:pt idx="654">
                  <c:v>22/07/2024</c:v>
                </c:pt>
                <c:pt idx="655">
                  <c:v>23/07/2024</c:v>
                </c:pt>
                <c:pt idx="656">
                  <c:v>24/07/2024</c:v>
                </c:pt>
                <c:pt idx="657">
                  <c:v>25/07/2024</c:v>
                </c:pt>
                <c:pt idx="658">
                  <c:v>26/07/2024</c:v>
                </c:pt>
                <c:pt idx="659">
                  <c:v>29/07/2024</c:v>
                </c:pt>
                <c:pt idx="660">
                  <c:v>30/07/2024</c:v>
                </c:pt>
                <c:pt idx="661">
                  <c:v>31/07/2024</c:v>
                </c:pt>
                <c:pt idx="662">
                  <c:v>01/08/2024</c:v>
                </c:pt>
                <c:pt idx="663">
                  <c:v>02/08/2024</c:v>
                </c:pt>
                <c:pt idx="664">
                  <c:v>05/08/2024</c:v>
                </c:pt>
                <c:pt idx="665">
                  <c:v>06/08/2024</c:v>
                </c:pt>
                <c:pt idx="666">
                  <c:v>07/08/2024</c:v>
                </c:pt>
                <c:pt idx="667">
                  <c:v>08/08/2024</c:v>
                </c:pt>
                <c:pt idx="668">
                  <c:v>09/08/2024</c:v>
                </c:pt>
                <c:pt idx="669">
                  <c:v>12/08/2024</c:v>
                </c:pt>
                <c:pt idx="670">
                  <c:v>13/08/2024</c:v>
                </c:pt>
                <c:pt idx="671">
                  <c:v>14/08/2024</c:v>
                </c:pt>
                <c:pt idx="672">
                  <c:v>15/08/2024</c:v>
                </c:pt>
                <c:pt idx="673">
                  <c:v>16/08/2024</c:v>
                </c:pt>
                <c:pt idx="674">
                  <c:v>19/08/2024</c:v>
                </c:pt>
                <c:pt idx="675">
                  <c:v>20/08/2024</c:v>
                </c:pt>
                <c:pt idx="676">
                  <c:v>21/08/2024</c:v>
                </c:pt>
                <c:pt idx="677">
                  <c:v>22/08/2024</c:v>
                </c:pt>
                <c:pt idx="678">
                  <c:v>23/08/2024</c:v>
                </c:pt>
                <c:pt idx="679">
                  <c:v>26/08/2024</c:v>
                </c:pt>
                <c:pt idx="680">
                  <c:v>27/08/2024</c:v>
                </c:pt>
                <c:pt idx="681">
                  <c:v>28/08/2024</c:v>
                </c:pt>
                <c:pt idx="682">
                  <c:v>29/08/2024</c:v>
                </c:pt>
                <c:pt idx="683">
                  <c:v>30/08/2024</c:v>
                </c:pt>
                <c:pt idx="684">
                  <c:v>09/02/2024</c:v>
                </c:pt>
                <c:pt idx="685">
                  <c:v>09/03/2024</c:v>
                </c:pt>
                <c:pt idx="686">
                  <c:v>09/04/2024</c:v>
                </c:pt>
                <c:pt idx="687">
                  <c:v>09/05/2024</c:v>
                </c:pt>
                <c:pt idx="688">
                  <c:v>09/06/2024</c:v>
                </c:pt>
                <c:pt idx="689">
                  <c:v>09/09/2024</c:v>
                </c:pt>
                <c:pt idx="690">
                  <c:v>09/10/2024</c:v>
                </c:pt>
                <c:pt idx="691">
                  <c:v>09/11/2024</c:v>
                </c:pt>
                <c:pt idx="692">
                  <c:v>09/12/2024</c:v>
                </c:pt>
                <c:pt idx="693">
                  <c:v>13/09/2024</c:v>
                </c:pt>
                <c:pt idx="694">
                  <c:v>16/09/2024</c:v>
                </c:pt>
                <c:pt idx="695">
                  <c:v>17/09/2024</c:v>
                </c:pt>
                <c:pt idx="696">
                  <c:v>18/09/2024</c:v>
                </c:pt>
                <c:pt idx="697">
                  <c:v>19/09/2024</c:v>
                </c:pt>
                <c:pt idx="698">
                  <c:v>20/09/2024</c:v>
                </c:pt>
                <c:pt idx="699">
                  <c:v>23/09/2024</c:v>
                </c:pt>
                <c:pt idx="700">
                  <c:v>24/09/2024</c:v>
                </c:pt>
                <c:pt idx="701">
                  <c:v>25/09/2024</c:v>
                </c:pt>
                <c:pt idx="702">
                  <c:v>26/09/2024</c:v>
                </c:pt>
                <c:pt idx="703">
                  <c:v>27/09/2024</c:v>
                </c:pt>
                <c:pt idx="704">
                  <c:v>30/09/2024</c:v>
                </c:pt>
                <c:pt idx="705">
                  <c:v>10/01/2024</c:v>
                </c:pt>
                <c:pt idx="706">
                  <c:v>10/02/2024</c:v>
                </c:pt>
                <c:pt idx="707">
                  <c:v>10/03/2024</c:v>
                </c:pt>
                <c:pt idx="708">
                  <c:v>10/04/2024</c:v>
                </c:pt>
                <c:pt idx="709">
                  <c:v>10/07/2024</c:v>
                </c:pt>
                <c:pt idx="710">
                  <c:v>10/08/2024</c:v>
                </c:pt>
                <c:pt idx="711">
                  <c:v>10/09/2024</c:v>
                </c:pt>
                <c:pt idx="712">
                  <c:v>10/10/2024</c:v>
                </c:pt>
                <c:pt idx="713">
                  <c:v>10/11/2024</c:v>
                </c:pt>
                <c:pt idx="714">
                  <c:v>14/10/2024</c:v>
                </c:pt>
                <c:pt idx="715">
                  <c:v>15/10/2024</c:v>
                </c:pt>
                <c:pt idx="716">
                  <c:v>16/10/2024</c:v>
                </c:pt>
                <c:pt idx="717">
                  <c:v>17/10/2024</c:v>
                </c:pt>
                <c:pt idx="718">
                  <c:v>18/10/2024</c:v>
                </c:pt>
                <c:pt idx="719">
                  <c:v>21/10/2024</c:v>
                </c:pt>
                <c:pt idx="720">
                  <c:v>22/10/2024</c:v>
                </c:pt>
                <c:pt idx="721">
                  <c:v>23/10/2024</c:v>
                </c:pt>
                <c:pt idx="722">
                  <c:v>24/10/2024</c:v>
                </c:pt>
                <c:pt idx="723">
                  <c:v>25/10/2024</c:v>
                </c:pt>
                <c:pt idx="724">
                  <c:v>28/10/2024</c:v>
                </c:pt>
                <c:pt idx="725">
                  <c:v>29/10/2024</c:v>
                </c:pt>
                <c:pt idx="726">
                  <c:v>30/10/2024</c:v>
                </c:pt>
                <c:pt idx="727">
                  <c:v>31/10/2024</c:v>
                </c:pt>
                <c:pt idx="728">
                  <c:v>11/01/2024</c:v>
                </c:pt>
                <c:pt idx="729">
                  <c:v>11/04/2024</c:v>
                </c:pt>
                <c:pt idx="730">
                  <c:v>11/05/2024</c:v>
                </c:pt>
                <c:pt idx="731">
                  <c:v>11/06/2024</c:v>
                </c:pt>
                <c:pt idx="732">
                  <c:v>11/07/2024</c:v>
                </c:pt>
                <c:pt idx="733">
                  <c:v>11/08/2024</c:v>
                </c:pt>
                <c:pt idx="734">
                  <c:v>11/11/2024</c:v>
                </c:pt>
                <c:pt idx="735">
                  <c:v>11/12/2024</c:v>
                </c:pt>
                <c:pt idx="736">
                  <c:v>13/11/2024</c:v>
                </c:pt>
                <c:pt idx="737">
                  <c:v>14/11/2024</c:v>
                </c:pt>
                <c:pt idx="738">
                  <c:v>15/11/2024</c:v>
                </c:pt>
                <c:pt idx="739">
                  <c:v>18/11/2024</c:v>
                </c:pt>
                <c:pt idx="740">
                  <c:v>19/11/2024</c:v>
                </c:pt>
                <c:pt idx="741">
                  <c:v>20/11/2024</c:v>
                </c:pt>
                <c:pt idx="742">
                  <c:v>21/11/2024</c:v>
                </c:pt>
                <c:pt idx="743">
                  <c:v>22/11/2024</c:v>
                </c:pt>
                <c:pt idx="744">
                  <c:v>25/11/2024</c:v>
                </c:pt>
                <c:pt idx="745">
                  <c:v>26/11/2024</c:v>
                </c:pt>
                <c:pt idx="746">
                  <c:v>27/11/2024</c:v>
                </c:pt>
                <c:pt idx="747">
                  <c:v>28/11/2024</c:v>
                </c:pt>
                <c:pt idx="748">
                  <c:v>29/11/2024</c:v>
                </c:pt>
                <c:pt idx="749">
                  <c:v>02/12/2024</c:v>
                </c:pt>
                <c:pt idx="750">
                  <c:v>03/12/2024</c:v>
                </c:pt>
                <c:pt idx="751">
                  <c:v>04/12/2024</c:v>
                </c:pt>
                <c:pt idx="752">
                  <c:v>05/12/2024</c:v>
                </c:pt>
                <c:pt idx="753">
                  <c:v>06/12/2024</c:v>
                </c:pt>
                <c:pt idx="754">
                  <c:v>09/12/2024</c:v>
                </c:pt>
                <c:pt idx="755">
                  <c:v>12/10/2024</c:v>
                </c:pt>
                <c:pt idx="756">
                  <c:v>12/11/2024</c:v>
                </c:pt>
                <c:pt idx="757">
                  <c:v>12/12/2024</c:v>
                </c:pt>
                <c:pt idx="758">
                  <c:v>13/12/2024</c:v>
                </c:pt>
                <c:pt idx="759">
                  <c:v>16/12/2024</c:v>
                </c:pt>
                <c:pt idx="760">
                  <c:v>17/12/2024</c:v>
                </c:pt>
                <c:pt idx="761">
                  <c:v>18/12/2024</c:v>
                </c:pt>
                <c:pt idx="762">
                  <c:v>19/12/2024</c:v>
                </c:pt>
                <c:pt idx="763">
                  <c:v>20/12/2024</c:v>
                </c:pt>
                <c:pt idx="764">
                  <c:v>23/12/2024</c:v>
                </c:pt>
                <c:pt idx="765">
                  <c:v>24/12/2024</c:v>
                </c:pt>
                <c:pt idx="766">
                  <c:v>25/12/2024</c:v>
                </c:pt>
                <c:pt idx="767">
                  <c:v>26/12/2024</c:v>
                </c:pt>
                <c:pt idx="768">
                  <c:v>27/12/2024</c:v>
                </c:pt>
                <c:pt idx="769">
                  <c:v>30/12/2024</c:v>
                </c:pt>
                <c:pt idx="770">
                  <c:v>01/03/2025</c:v>
                </c:pt>
                <c:pt idx="771">
                  <c:v>01/07/2025</c:v>
                </c:pt>
                <c:pt idx="772">
                  <c:v>01/08/2025</c:v>
                </c:pt>
                <c:pt idx="773">
                  <c:v>01/09/2025</c:v>
                </c:pt>
                <c:pt idx="774">
                  <c:v>01/10/2025</c:v>
                </c:pt>
                <c:pt idx="775">
                  <c:v>13/01/2025</c:v>
                </c:pt>
                <c:pt idx="776">
                  <c:v>14/01/2025</c:v>
                </c:pt>
                <c:pt idx="777">
                  <c:v>15/01/2025</c:v>
                </c:pt>
                <c:pt idx="778">
                  <c:v>16/01/2025</c:v>
                </c:pt>
                <c:pt idx="779">
                  <c:v>17/01/2025</c:v>
                </c:pt>
                <c:pt idx="780">
                  <c:v>20/01/2025</c:v>
                </c:pt>
                <c:pt idx="781">
                  <c:v>21/01/2025</c:v>
                </c:pt>
                <c:pt idx="782">
                  <c:v>22/01/2025</c:v>
                </c:pt>
                <c:pt idx="783">
                  <c:v>23/01/2025</c:v>
                </c:pt>
                <c:pt idx="784">
                  <c:v>24/01/2025</c:v>
                </c:pt>
                <c:pt idx="785">
                  <c:v>27/01/2025</c:v>
                </c:pt>
                <c:pt idx="786">
                  <c:v>29/01/2025</c:v>
                </c:pt>
                <c:pt idx="787">
                  <c:v>30/01/2025</c:v>
                </c:pt>
                <c:pt idx="788">
                  <c:v>31/01/2025</c:v>
                </c:pt>
                <c:pt idx="789">
                  <c:v>02/03/2025</c:v>
                </c:pt>
                <c:pt idx="790">
                  <c:v>02/04/2025</c:v>
                </c:pt>
                <c:pt idx="791">
                  <c:v>02/05/2025</c:v>
                </c:pt>
                <c:pt idx="792">
                  <c:v>02/06/2025</c:v>
                </c:pt>
                <c:pt idx="793">
                  <c:v>02/07/2025</c:v>
                </c:pt>
                <c:pt idx="794">
                  <c:v>02/10/2025</c:v>
                </c:pt>
                <c:pt idx="795">
                  <c:v>02/11/2025</c:v>
                </c:pt>
                <c:pt idx="796">
                  <c:v>02/12/2025</c:v>
                </c:pt>
                <c:pt idx="797">
                  <c:v>13/02/2025</c:v>
                </c:pt>
                <c:pt idx="798">
                  <c:v>14/02/2025</c:v>
                </c:pt>
                <c:pt idx="799">
                  <c:v>17/02/2025</c:v>
                </c:pt>
                <c:pt idx="800">
                  <c:v>18/02/2025</c:v>
                </c:pt>
                <c:pt idx="801">
                  <c:v>19/02/2025</c:v>
                </c:pt>
                <c:pt idx="802">
                  <c:v>20/02/2025</c:v>
                </c:pt>
                <c:pt idx="803">
                  <c:v>21/02/2025</c:v>
                </c:pt>
                <c:pt idx="804">
                  <c:v>24/02/2025</c:v>
                </c:pt>
                <c:pt idx="805">
                  <c:v>25/02/2025</c:v>
                </c:pt>
                <c:pt idx="806">
                  <c:v>26/02/2025</c:v>
                </c:pt>
                <c:pt idx="807">
                  <c:v>27/02/2025</c:v>
                </c:pt>
                <c:pt idx="808">
                  <c:v>28/02/2025</c:v>
                </c:pt>
                <c:pt idx="809">
                  <c:v>03/03/2025</c:v>
                </c:pt>
                <c:pt idx="810">
                  <c:v>03/04/2025</c:v>
                </c:pt>
                <c:pt idx="811">
                  <c:v>03/05/2025</c:v>
                </c:pt>
                <c:pt idx="812">
                  <c:v>03/06/2025</c:v>
                </c:pt>
                <c:pt idx="813">
                  <c:v>03/07/2025</c:v>
                </c:pt>
                <c:pt idx="814">
                  <c:v>03/10/2025</c:v>
                </c:pt>
                <c:pt idx="815">
                  <c:v>03/11/2025</c:v>
                </c:pt>
                <c:pt idx="816">
                  <c:v>03/12/2025</c:v>
                </c:pt>
                <c:pt idx="817">
                  <c:v>13/03/2025</c:v>
                </c:pt>
                <c:pt idx="818">
                  <c:v>14/03/2025</c:v>
                </c:pt>
              </c:strCache>
            </c:strRef>
          </c:cat>
          <c:val>
            <c:numRef>
              <c:f>'Figure 3.D.5'!$C$2:$C$820</c:f>
              <c:numCache>
                <c:formatCode>General</c:formatCode>
                <c:ptCount val="819"/>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pt idx="755">
                  <c:v>415.64</c:v>
                </c:pt>
                <c:pt idx="756">
                  <c:v>413.87</c:v>
                </c:pt>
                <c:pt idx="757">
                  <c:v>413.87</c:v>
                </c:pt>
                <c:pt idx="758">
                  <c:v>413.24</c:v>
                </c:pt>
                <c:pt idx="759">
                  <c:v>413.08</c:v>
                </c:pt>
                <c:pt idx="760">
                  <c:v>413.89</c:v>
                </c:pt>
                <c:pt idx="761">
                  <c:v>414.27</c:v>
                </c:pt>
                <c:pt idx="762">
                  <c:v>410.98</c:v>
                </c:pt>
                <c:pt idx="763">
                  <c:v>410.46</c:v>
                </c:pt>
                <c:pt idx="764">
                  <c:v>411.09</c:v>
                </c:pt>
                <c:pt idx="765">
                  <c:v>411.42</c:v>
                </c:pt>
                <c:pt idx="766">
                  <c:v>411.07</c:v>
                </c:pt>
                <c:pt idx="767">
                  <c:v>412.07</c:v>
                </c:pt>
                <c:pt idx="768">
                  <c:v>413.13</c:v>
                </c:pt>
                <c:pt idx="769">
                  <c:v>413.89</c:v>
                </c:pt>
                <c:pt idx="770">
                  <c:v>408.17</c:v>
                </c:pt>
                <c:pt idx="771">
                  <c:v>413.62</c:v>
                </c:pt>
                <c:pt idx="772">
                  <c:v>409.08</c:v>
                </c:pt>
                <c:pt idx="773">
                  <c:v>408.8</c:v>
                </c:pt>
                <c:pt idx="774">
                  <c:v>408.82</c:v>
                </c:pt>
                <c:pt idx="775">
                  <c:v>405.08</c:v>
                </c:pt>
                <c:pt idx="776">
                  <c:v>408.04</c:v>
                </c:pt>
                <c:pt idx="777">
                  <c:v>410.31</c:v>
                </c:pt>
                <c:pt idx="778">
                  <c:v>409.45</c:v>
                </c:pt>
                <c:pt idx="779">
                  <c:v>410.95</c:v>
                </c:pt>
                <c:pt idx="780">
                  <c:v>411.2</c:v>
                </c:pt>
                <c:pt idx="781">
                  <c:v>412.8</c:v>
                </c:pt>
                <c:pt idx="782">
                  <c:v>416.6</c:v>
                </c:pt>
                <c:pt idx="783">
                  <c:v>415.23</c:v>
                </c:pt>
                <c:pt idx="784">
                  <c:v>418.48</c:v>
                </c:pt>
                <c:pt idx="785">
                  <c:v>418.44</c:v>
                </c:pt>
                <c:pt idx="786">
                  <c:v>414.32</c:v>
                </c:pt>
                <c:pt idx="787">
                  <c:v>413.72</c:v>
                </c:pt>
                <c:pt idx="788">
                  <c:v>412.25</c:v>
                </c:pt>
                <c:pt idx="789">
                  <c:v>406.68</c:v>
                </c:pt>
                <c:pt idx="790">
                  <c:v>409.96</c:v>
                </c:pt>
                <c:pt idx="791">
                  <c:v>413.36</c:v>
                </c:pt>
                <c:pt idx="792">
                  <c:v>411.16</c:v>
                </c:pt>
                <c:pt idx="793">
                  <c:v>411.8</c:v>
                </c:pt>
                <c:pt idx="794">
                  <c:v>409.45</c:v>
                </c:pt>
                <c:pt idx="795">
                  <c:v>409.11</c:v>
                </c:pt>
                <c:pt idx="796">
                  <c:v>411.39</c:v>
                </c:pt>
                <c:pt idx="797">
                  <c:v>412.99</c:v>
                </c:pt>
                <c:pt idx="798">
                  <c:v>414.95</c:v>
                </c:pt>
                <c:pt idx="799">
                  <c:v>415.73</c:v>
                </c:pt>
                <c:pt idx="800">
                  <c:v>414.62</c:v>
                </c:pt>
                <c:pt idx="801">
                  <c:v>412.42</c:v>
                </c:pt>
                <c:pt idx="802">
                  <c:v>412.82</c:v>
                </c:pt>
                <c:pt idx="803">
                  <c:v>412.67</c:v>
                </c:pt>
                <c:pt idx="804">
                  <c:v>412.81</c:v>
                </c:pt>
                <c:pt idx="805">
                  <c:v>412.16</c:v>
                </c:pt>
                <c:pt idx="806">
                  <c:v>413.07</c:v>
                </c:pt>
                <c:pt idx="807">
                  <c:v>412.22</c:v>
                </c:pt>
                <c:pt idx="808">
                  <c:v>409.08</c:v>
                </c:pt>
                <c:pt idx="809">
                  <c:v>411.09</c:v>
                </c:pt>
                <c:pt idx="810">
                  <c:v>413.95</c:v>
                </c:pt>
                <c:pt idx="811">
                  <c:v>421.78</c:v>
                </c:pt>
                <c:pt idx="812">
                  <c:v>425.79</c:v>
                </c:pt>
                <c:pt idx="813">
                  <c:v>428.4</c:v>
                </c:pt>
                <c:pt idx="814">
                  <c:v>428.64</c:v>
                </c:pt>
                <c:pt idx="815">
                  <c:v>428.99</c:v>
                </c:pt>
                <c:pt idx="816">
                  <c:v>429.06</c:v>
                </c:pt>
                <c:pt idx="817">
                  <c:v>426.91</c:v>
                </c:pt>
                <c:pt idx="818">
                  <c:v>426.88</c:v>
                </c:pt>
              </c:numCache>
            </c:numRef>
          </c:val>
          <c:smooth val="0"/>
          <c:extLs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813023296"/>
        <c:axId val="813030912"/>
      </c:lineChart>
      <c:lineChart>
        <c:grouping val="standard"/>
        <c:varyColors val="0"/>
        <c:ser>
          <c:idx val="2"/>
          <c:order val="2"/>
          <c:tx>
            <c:strRef>
              <c:f>'Figure 3.D.5'!$D$1</c:f>
              <c:strCache>
                <c:ptCount val="1"/>
                <c:pt idx="0">
                  <c:v>RUB/AMD (rhs)</c:v>
                </c:pt>
              </c:strCache>
            </c:strRef>
          </c:tx>
          <c:spPr>
            <a:ln w="28575" cap="rnd">
              <a:solidFill>
                <a:schemeClr val="accent3"/>
              </a:solidFill>
              <a:round/>
            </a:ln>
            <a:effectLst/>
          </c:spPr>
          <c:marker>
            <c:symbol val="none"/>
          </c:marker>
          <c:cat>
            <c:strRef>
              <c:f>'Figure 3.D.5'!$A$2:$A$820</c:f>
              <c:strCache>
                <c:ptCount val="819"/>
                <c:pt idx="0">
                  <c:v>03/01/2022</c:v>
                </c:pt>
                <c:pt idx="1">
                  <c:v>04/01/2022</c:v>
                </c:pt>
                <c:pt idx="2">
                  <c:v>05/01/2022</c:v>
                </c:pt>
                <c:pt idx="3">
                  <c:v>07/01/2022</c:v>
                </c:pt>
                <c:pt idx="4">
                  <c:v>10/01/2022</c:v>
                </c:pt>
                <c:pt idx="5">
                  <c:v>11/01/2022</c:v>
                </c:pt>
                <c:pt idx="6">
                  <c:v>12/01/2022</c:v>
                </c:pt>
                <c:pt idx="7">
                  <c:v>13/01/2022</c:v>
                </c:pt>
                <c:pt idx="8">
                  <c:v>14/01/2022</c:v>
                </c:pt>
                <c:pt idx="9">
                  <c:v>17/01/2022</c:v>
                </c:pt>
                <c:pt idx="10">
                  <c:v>18/01/2022</c:v>
                </c:pt>
                <c:pt idx="11">
                  <c:v>19/01/2022</c:v>
                </c:pt>
                <c:pt idx="12">
                  <c:v>20/01/2022</c:v>
                </c:pt>
                <c:pt idx="13">
                  <c:v>21/01/2022</c:v>
                </c:pt>
                <c:pt idx="14">
                  <c:v>24/01/2022</c:v>
                </c:pt>
                <c:pt idx="15">
                  <c:v>25/01/2022</c:v>
                </c:pt>
                <c:pt idx="16">
                  <c:v>26/01/2022</c:v>
                </c:pt>
                <c:pt idx="17">
                  <c:v>27/01/2022</c:v>
                </c:pt>
                <c:pt idx="18">
                  <c:v>31/01/2022</c:v>
                </c:pt>
                <c:pt idx="19">
                  <c:v>01/02/2022</c:v>
                </c:pt>
                <c:pt idx="20">
                  <c:v>02/02/2022</c:v>
                </c:pt>
                <c:pt idx="21">
                  <c:v>03/02/2022</c:v>
                </c:pt>
                <c:pt idx="22">
                  <c:v>04/02/2022</c:v>
                </c:pt>
                <c:pt idx="23">
                  <c:v>07/02/2022</c:v>
                </c:pt>
                <c:pt idx="24">
                  <c:v>08/02/2022</c:v>
                </c:pt>
                <c:pt idx="25">
                  <c:v>09/02/2022</c:v>
                </c:pt>
                <c:pt idx="26">
                  <c:v>10/02/2022</c:v>
                </c:pt>
                <c:pt idx="27">
                  <c:v>11/02/2022</c:v>
                </c:pt>
                <c:pt idx="28">
                  <c:v>14/02/2022</c:v>
                </c:pt>
                <c:pt idx="29">
                  <c:v>15/02/2022</c:v>
                </c:pt>
                <c:pt idx="30">
                  <c:v>16/02/2022</c:v>
                </c:pt>
                <c:pt idx="31">
                  <c:v>17/02/2022</c:v>
                </c:pt>
                <c:pt idx="32">
                  <c:v>18/02/2022</c:v>
                </c:pt>
                <c:pt idx="33">
                  <c:v>21/02/2022</c:v>
                </c:pt>
                <c:pt idx="34">
                  <c:v>22/02/2022</c:v>
                </c:pt>
                <c:pt idx="35">
                  <c:v>23/02/2022</c:v>
                </c:pt>
                <c:pt idx="36">
                  <c:v>24/02/2022</c:v>
                </c:pt>
                <c:pt idx="37">
                  <c:v>25/02/2022</c:v>
                </c:pt>
                <c:pt idx="38">
                  <c:v>28/02/2022</c:v>
                </c:pt>
                <c:pt idx="39">
                  <c:v>01/03/2022</c:v>
                </c:pt>
                <c:pt idx="40">
                  <c:v>02/03/2022</c:v>
                </c:pt>
                <c:pt idx="41">
                  <c:v>03/03/2022</c:v>
                </c:pt>
                <c:pt idx="42">
                  <c:v>04/03/2022</c:v>
                </c:pt>
                <c:pt idx="43">
                  <c:v>07/03/2022</c:v>
                </c:pt>
                <c:pt idx="44">
                  <c:v>09/03/2022</c:v>
                </c:pt>
                <c:pt idx="45">
                  <c:v>10/03/2022</c:v>
                </c:pt>
                <c:pt idx="46">
                  <c:v>11/03/2022</c:v>
                </c:pt>
                <c:pt idx="47">
                  <c:v>14/03/2022</c:v>
                </c:pt>
                <c:pt idx="48">
                  <c:v>15/03/2022</c:v>
                </c:pt>
                <c:pt idx="49">
                  <c:v>16/03/2022</c:v>
                </c:pt>
                <c:pt idx="50">
                  <c:v>17/03/2022</c:v>
                </c:pt>
                <c:pt idx="51">
                  <c:v>18/03/2022</c:v>
                </c:pt>
                <c:pt idx="52">
                  <c:v>21/03/2022</c:v>
                </c:pt>
                <c:pt idx="53">
                  <c:v>22/03/2022</c:v>
                </c:pt>
                <c:pt idx="54">
                  <c:v>23/03/2022</c:v>
                </c:pt>
                <c:pt idx="55">
                  <c:v>24/03/2022</c:v>
                </c:pt>
                <c:pt idx="56">
                  <c:v>25/03/2022</c:v>
                </c:pt>
                <c:pt idx="57">
                  <c:v>28/03/2022</c:v>
                </c:pt>
                <c:pt idx="58">
                  <c:v>29/03/2022</c:v>
                </c:pt>
                <c:pt idx="59">
                  <c:v>30/03/2022</c:v>
                </c:pt>
                <c:pt idx="60">
                  <c:v>31/03/2022</c:v>
                </c:pt>
                <c:pt idx="61">
                  <c:v>01/04/2022</c:v>
                </c:pt>
                <c:pt idx="62">
                  <c:v>04/04/2022</c:v>
                </c:pt>
                <c:pt idx="63">
                  <c:v>05/04/2022</c:v>
                </c:pt>
                <c:pt idx="64">
                  <c:v>06/04/2022</c:v>
                </c:pt>
                <c:pt idx="65">
                  <c:v>07/04/2022</c:v>
                </c:pt>
                <c:pt idx="66">
                  <c:v>08/04/2022</c:v>
                </c:pt>
                <c:pt idx="67">
                  <c:v>11/04/2022</c:v>
                </c:pt>
                <c:pt idx="68">
                  <c:v>12/04/2022</c:v>
                </c:pt>
                <c:pt idx="69">
                  <c:v>13/04/2022</c:v>
                </c:pt>
                <c:pt idx="70">
                  <c:v>14/04/2022</c:v>
                </c:pt>
                <c:pt idx="71">
                  <c:v>15/04/2022</c:v>
                </c:pt>
                <c:pt idx="72">
                  <c:v>18/04/2022</c:v>
                </c:pt>
                <c:pt idx="73">
                  <c:v>19/04/2022</c:v>
                </c:pt>
                <c:pt idx="74">
                  <c:v>20/04/2022</c:v>
                </c:pt>
                <c:pt idx="75">
                  <c:v>21/04/2022</c:v>
                </c:pt>
                <c:pt idx="76">
                  <c:v>22/04/2022</c:v>
                </c:pt>
                <c:pt idx="77">
                  <c:v>25/04/2022</c:v>
                </c:pt>
                <c:pt idx="78">
                  <c:v>26/04/2022</c:v>
                </c:pt>
                <c:pt idx="79">
                  <c:v>27/04/2022</c:v>
                </c:pt>
                <c:pt idx="80">
                  <c:v>28/04/2022</c:v>
                </c:pt>
                <c:pt idx="81">
                  <c:v>29/04/2022</c:v>
                </c:pt>
                <c:pt idx="82">
                  <c:v>02/05/2022</c:v>
                </c:pt>
                <c:pt idx="83">
                  <c:v>03/05/2022</c:v>
                </c:pt>
                <c:pt idx="84">
                  <c:v>04/05/2022</c:v>
                </c:pt>
                <c:pt idx="85">
                  <c:v>05/05/2022</c:v>
                </c:pt>
                <c:pt idx="86">
                  <c:v>06/05/2022</c:v>
                </c:pt>
                <c:pt idx="87">
                  <c:v>10/05/2022</c:v>
                </c:pt>
                <c:pt idx="88">
                  <c:v>11/05/2022</c:v>
                </c:pt>
                <c:pt idx="89">
                  <c:v>12/05/2022</c:v>
                </c:pt>
                <c:pt idx="90">
                  <c:v>13/05/2022</c:v>
                </c:pt>
                <c:pt idx="91">
                  <c:v>16/05/2022</c:v>
                </c:pt>
                <c:pt idx="92">
                  <c:v>17/05/2022</c:v>
                </c:pt>
                <c:pt idx="93">
                  <c:v>18/05/2022</c:v>
                </c:pt>
                <c:pt idx="94">
                  <c:v>19/05/2022</c:v>
                </c:pt>
                <c:pt idx="95">
                  <c:v>20/05/2022</c:v>
                </c:pt>
                <c:pt idx="96">
                  <c:v>23/05/2022</c:v>
                </c:pt>
                <c:pt idx="97">
                  <c:v>24/05/2022</c:v>
                </c:pt>
                <c:pt idx="98">
                  <c:v>25/05/2022</c:v>
                </c:pt>
                <c:pt idx="99">
                  <c:v>26/05/2022</c:v>
                </c:pt>
                <c:pt idx="100">
                  <c:v>27/05/2022</c:v>
                </c:pt>
                <c:pt idx="101">
                  <c:v>30/05/2022</c:v>
                </c:pt>
                <c:pt idx="102">
                  <c:v>31/05/2022</c:v>
                </c:pt>
                <c:pt idx="103">
                  <c:v>01/06/2022</c:v>
                </c:pt>
                <c:pt idx="104">
                  <c:v>02/06/2022</c:v>
                </c:pt>
                <c:pt idx="105">
                  <c:v>03/06/2022</c:v>
                </c:pt>
                <c:pt idx="106">
                  <c:v>06/06/2022</c:v>
                </c:pt>
                <c:pt idx="107">
                  <c:v>07/06/2022</c:v>
                </c:pt>
                <c:pt idx="108">
                  <c:v>08/06/2022</c:v>
                </c:pt>
                <c:pt idx="109">
                  <c:v>09/06/2022</c:v>
                </c:pt>
                <c:pt idx="110">
                  <c:v>10/06/2022</c:v>
                </c:pt>
                <c:pt idx="111">
                  <c:v>13/06/2022</c:v>
                </c:pt>
                <c:pt idx="112">
                  <c:v>14/06/2022</c:v>
                </c:pt>
                <c:pt idx="113">
                  <c:v>15/06/2022</c:v>
                </c:pt>
                <c:pt idx="114">
                  <c:v>16/06/2022</c:v>
                </c:pt>
                <c:pt idx="115">
                  <c:v>17/06/2022</c:v>
                </c:pt>
                <c:pt idx="116">
                  <c:v>20/06/2022</c:v>
                </c:pt>
                <c:pt idx="117">
                  <c:v>21/06/2022</c:v>
                </c:pt>
                <c:pt idx="118">
                  <c:v>22/06/2022</c:v>
                </c:pt>
                <c:pt idx="119">
                  <c:v>23/06/2022</c:v>
                </c:pt>
                <c:pt idx="120">
                  <c:v>24/06/2022</c:v>
                </c:pt>
                <c:pt idx="121">
                  <c:v>27/06/2022</c:v>
                </c:pt>
                <c:pt idx="122">
                  <c:v>28/06/2022</c:v>
                </c:pt>
                <c:pt idx="123">
                  <c:v>29/06/2022</c:v>
                </c:pt>
                <c:pt idx="124">
                  <c:v>30/06/2022</c:v>
                </c:pt>
                <c:pt idx="125">
                  <c:v>01/07/2022</c:v>
                </c:pt>
                <c:pt idx="126">
                  <c:v>04/07/2022</c:v>
                </c:pt>
                <c:pt idx="127">
                  <c:v>06/07/2022</c:v>
                </c:pt>
                <c:pt idx="128">
                  <c:v>07/07/2022</c:v>
                </c:pt>
                <c:pt idx="129">
                  <c:v>08/07/2022</c:v>
                </c:pt>
                <c:pt idx="130">
                  <c:v>11/07/2022</c:v>
                </c:pt>
                <c:pt idx="131">
                  <c:v>12/07/2022</c:v>
                </c:pt>
                <c:pt idx="132">
                  <c:v>13/07/2022</c:v>
                </c:pt>
                <c:pt idx="133">
                  <c:v>14/07/2022</c:v>
                </c:pt>
                <c:pt idx="134">
                  <c:v>15/07/2022</c:v>
                </c:pt>
                <c:pt idx="135">
                  <c:v>18/07/2022</c:v>
                </c:pt>
                <c:pt idx="136">
                  <c:v>19/07/2022</c:v>
                </c:pt>
                <c:pt idx="137">
                  <c:v>20/07/2022</c:v>
                </c:pt>
                <c:pt idx="138">
                  <c:v>21/07/2022</c:v>
                </c:pt>
                <c:pt idx="139">
                  <c:v>22/07/2022</c:v>
                </c:pt>
                <c:pt idx="140">
                  <c:v>25/07/2022</c:v>
                </c:pt>
                <c:pt idx="141">
                  <c:v>26/07/2022</c:v>
                </c:pt>
                <c:pt idx="142">
                  <c:v>27/07/2022</c:v>
                </c:pt>
                <c:pt idx="143">
                  <c:v>28/07/2022</c:v>
                </c:pt>
                <c:pt idx="144">
                  <c:v>29/07/2022</c:v>
                </c:pt>
                <c:pt idx="145">
                  <c:v>01/08/2022</c:v>
                </c:pt>
                <c:pt idx="146">
                  <c:v>02/08/2022</c:v>
                </c:pt>
                <c:pt idx="147">
                  <c:v>03/08/2022</c:v>
                </c:pt>
                <c:pt idx="148">
                  <c:v>04/08/2022</c:v>
                </c:pt>
                <c:pt idx="149">
                  <c:v>05/08/2022</c:v>
                </c:pt>
                <c:pt idx="150">
                  <c:v>08/08/2022</c:v>
                </c:pt>
                <c:pt idx="151">
                  <c:v>09/08/2022</c:v>
                </c:pt>
                <c:pt idx="152">
                  <c:v>10/08/2022</c:v>
                </c:pt>
                <c:pt idx="153">
                  <c:v>11/08/2022</c:v>
                </c:pt>
                <c:pt idx="154">
                  <c:v>12/08/2022</c:v>
                </c:pt>
                <c:pt idx="155">
                  <c:v>15/08/2022</c:v>
                </c:pt>
                <c:pt idx="156">
                  <c:v>16/08/2022</c:v>
                </c:pt>
                <c:pt idx="157">
                  <c:v>17/08/2022</c:v>
                </c:pt>
                <c:pt idx="158">
                  <c:v>18/08/2022</c:v>
                </c:pt>
                <c:pt idx="159">
                  <c:v>19/08/2022</c:v>
                </c:pt>
                <c:pt idx="160">
                  <c:v>22/08/2022</c:v>
                </c:pt>
                <c:pt idx="161">
                  <c:v>23/08/2022</c:v>
                </c:pt>
                <c:pt idx="162">
                  <c:v>24/08/2022</c:v>
                </c:pt>
                <c:pt idx="163">
                  <c:v>25/08/2022</c:v>
                </c:pt>
                <c:pt idx="164">
                  <c:v>26/08/2022</c:v>
                </c:pt>
                <c:pt idx="165">
                  <c:v>29/08/2022</c:v>
                </c:pt>
                <c:pt idx="166">
                  <c:v>30/08/2022</c:v>
                </c:pt>
                <c:pt idx="167">
                  <c:v>31/08/2022</c:v>
                </c:pt>
                <c:pt idx="168">
                  <c:v>01/09/2022</c:v>
                </c:pt>
                <c:pt idx="169">
                  <c:v>02/09/2022</c:v>
                </c:pt>
                <c:pt idx="170">
                  <c:v>05/09/2022</c:v>
                </c:pt>
                <c:pt idx="171">
                  <c:v>06/09/2022</c:v>
                </c:pt>
                <c:pt idx="172">
                  <c:v>07/09/2022</c:v>
                </c:pt>
                <c:pt idx="173">
                  <c:v>08/09/2022</c:v>
                </c:pt>
                <c:pt idx="174">
                  <c:v>09/09/2022</c:v>
                </c:pt>
                <c:pt idx="175">
                  <c:v>12/09/2022</c:v>
                </c:pt>
                <c:pt idx="176">
                  <c:v>13/09/2022</c:v>
                </c:pt>
                <c:pt idx="177">
                  <c:v>14/09/2022</c:v>
                </c:pt>
                <c:pt idx="178">
                  <c:v>15/09/2022</c:v>
                </c:pt>
                <c:pt idx="179">
                  <c:v>16/09/2022</c:v>
                </c:pt>
                <c:pt idx="180">
                  <c:v>19/09/2022</c:v>
                </c:pt>
                <c:pt idx="181">
                  <c:v>20/09/2022</c:v>
                </c:pt>
                <c:pt idx="182">
                  <c:v>22/09/2022</c:v>
                </c:pt>
                <c:pt idx="183">
                  <c:v>23/09/2022</c:v>
                </c:pt>
                <c:pt idx="184">
                  <c:v>26/09/2022</c:v>
                </c:pt>
                <c:pt idx="185">
                  <c:v>27/09/2022</c:v>
                </c:pt>
                <c:pt idx="186">
                  <c:v>28/09/2022</c:v>
                </c:pt>
                <c:pt idx="187">
                  <c:v>29/09/2022</c:v>
                </c:pt>
                <c:pt idx="188">
                  <c:v>30/09/2022</c:v>
                </c:pt>
                <c:pt idx="189">
                  <c:v>03/10/2022</c:v>
                </c:pt>
                <c:pt idx="190">
                  <c:v>04/10/2022</c:v>
                </c:pt>
                <c:pt idx="191">
                  <c:v>05/10/2022</c:v>
                </c:pt>
                <c:pt idx="192">
                  <c:v>06/10/2022</c:v>
                </c:pt>
                <c:pt idx="193">
                  <c:v>07/10/2022</c:v>
                </c:pt>
                <c:pt idx="194">
                  <c:v>10/10/2022</c:v>
                </c:pt>
                <c:pt idx="195">
                  <c:v>11/10/2022</c:v>
                </c:pt>
                <c:pt idx="196">
                  <c:v>12/10/2022</c:v>
                </c:pt>
                <c:pt idx="197">
                  <c:v>13/10/2022</c:v>
                </c:pt>
                <c:pt idx="198">
                  <c:v>14/10/2022</c:v>
                </c:pt>
                <c:pt idx="199">
                  <c:v>17/10/2022</c:v>
                </c:pt>
                <c:pt idx="200">
                  <c:v>18/10/2022</c:v>
                </c:pt>
                <c:pt idx="201">
                  <c:v>19/10/2022</c:v>
                </c:pt>
                <c:pt idx="202">
                  <c:v>20/10/2022</c:v>
                </c:pt>
                <c:pt idx="203">
                  <c:v>21/10/2022</c:v>
                </c:pt>
                <c:pt idx="204">
                  <c:v>24/10/2022</c:v>
                </c:pt>
                <c:pt idx="205">
                  <c:v>25/10/2022</c:v>
                </c:pt>
                <c:pt idx="206">
                  <c:v>26/10/2022</c:v>
                </c:pt>
                <c:pt idx="207">
                  <c:v>27/10/2022</c:v>
                </c:pt>
                <c:pt idx="208">
                  <c:v>28/10/2022</c:v>
                </c:pt>
                <c:pt idx="209">
                  <c:v>31/10/2022</c:v>
                </c:pt>
                <c:pt idx="210">
                  <c:v>01/11/2022</c:v>
                </c:pt>
                <c:pt idx="211">
                  <c:v>02/11/2022</c:v>
                </c:pt>
                <c:pt idx="212">
                  <c:v>03/11/2022</c:v>
                </c:pt>
                <c:pt idx="213">
                  <c:v>04/11/2022</c:v>
                </c:pt>
                <c:pt idx="214">
                  <c:v>07/11/2022</c:v>
                </c:pt>
                <c:pt idx="215">
                  <c:v>08/11/2022</c:v>
                </c:pt>
                <c:pt idx="216">
                  <c:v>09/11/2022</c:v>
                </c:pt>
                <c:pt idx="217">
                  <c:v>10/11/2022</c:v>
                </c:pt>
                <c:pt idx="218">
                  <c:v>11/11/2022</c:v>
                </c:pt>
                <c:pt idx="219">
                  <c:v>14/11/2022</c:v>
                </c:pt>
                <c:pt idx="220">
                  <c:v>15/11/2022</c:v>
                </c:pt>
                <c:pt idx="221">
                  <c:v>16/11/2022</c:v>
                </c:pt>
                <c:pt idx="222">
                  <c:v>17/11/2022</c:v>
                </c:pt>
                <c:pt idx="223">
                  <c:v>18/11/2022</c:v>
                </c:pt>
                <c:pt idx="224">
                  <c:v>21/11/2022</c:v>
                </c:pt>
                <c:pt idx="225">
                  <c:v>22/11/2022</c:v>
                </c:pt>
                <c:pt idx="226">
                  <c:v>23/11/2022</c:v>
                </c:pt>
                <c:pt idx="227">
                  <c:v>24/11/2022</c:v>
                </c:pt>
                <c:pt idx="228">
                  <c:v>25/11/2022</c:v>
                </c:pt>
                <c:pt idx="229">
                  <c:v>28/11/2022</c:v>
                </c:pt>
                <c:pt idx="230">
                  <c:v>29/11/2022</c:v>
                </c:pt>
                <c:pt idx="231">
                  <c:v>30/11/2022</c:v>
                </c:pt>
                <c:pt idx="232">
                  <c:v>01/12/2022</c:v>
                </c:pt>
                <c:pt idx="233">
                  <c:v>02/12/2022</c:v>
                </c:pt>
                <c:pt idx="234">
                  <c:v>05/12/2022</c:v>
                </c:pt>
                <c:pt idx="235">
                  <c:v>06/12/2022</c:v>
                </c:pt>
                <c:pt idx="236">
                  <c:v>07/12/2022</c:v>
                </c:pt>
                <c:pt idx="237">
                  <c:v>08/12/2022</c:v>
                </c:pt>
                <c:pt idx="238">
                  <c:v>09/12/2022</c:v>
                </c:pt>
                <c:pt idx="239">
                  <c:v>12/12/2022</c:v>
                </c:pt>
                <c:pt idx="240">
                  <c:v>13/12/2022</c:v>
                </c:pt>
                <c:pt idx="241">
                  <c:v>14/12/2022</c:v>
                </c:pt>
                <c:pt idx="242">
                  <c:v>15/12/2022</c:v>
                </c:pt>
                <c:pt idx="243">
                  <c:v>16/12/2022</c:v>
                </c:pt>
                <c:pt idx="244">
                  <c:v>19/12/2022</c:v>
                </c:pt>
                <c:pt idx="245">
                  <c:v>20/12/2022</c:v>
                </c:pt>
                <c:pt idx="246">
                  <c:v>21/12/2022</c:v>
                </c:pt>
                <c:pt idx="247">
                  <c:v>22/12/2022</c:v>
                </c:pt>
                <c:pt idx="248">
                  <c:v>23/12/2022</c:v>
                </c:pt>
                <c:pt idx="249">
                  <c:v>26/12/2022</c:v>
                </c:pt>
                <c:pt idx="250">
                  <c:v>27/12/2022</c:v>
                </c:pt>
                <c:pt idx="251">
                  <c:v>28/12/2022</c:v>
                </c:pt>
                <c:pt idx="252">
                  <c:v>29/12/2022</c:v>
                </c:pt>
                <c:pt idx="253">
                  <c:v>30/12/2022</c:v>
                </c:pt>
                <c:pt idx="254">
                  <c:v>03/01/2023</c:v>
                </c:pt>
                <c:pt idx="255">
                  <c:v>04/01/2023</c:v>
                </c:pt>
                <c:pt idx="256">
                  <c:v>05/01/2023</c:v>
                </c:pt>
                <c:pt idx="257">
                  <c:v>09/01/2023</c:v>
                </c:pt>
                <c:pt idx="258">
                  <c:v>10/01/2023</c:v>
                </c:pt>
                <c:pt idx="259">
                  <c:v>11/01/2023</c:v>
                </c:pt>
                <c:pt idx="260">
                  <c:v>12/01/2023</c:v>
                </c:pt>
                <c:pt idx="261">
                  <c:v>13/01/2023</c:v>
                </c:pt>
                <c:pt idx="262">
                  <c:v>16/01/2023</c:v>
                </c:pt>
                <c:pt idx="263">
                  <c:v>17/01/2023</c:v>
                </c:pt>
                <c:pt idx="264">
                  <c:v>18/01/2023</c:v>
                </c:pt>
                <c:pt idx="265">
                  <c:v>19/01/2023</c:v>
                </c:pt>
                <c:pt idx="266">
                  <c:v>20/01/2023</c:v>
                </c:pt>
                <c:pt idx="267">
                  <c:v>23/01/2023</c:v>
                </c:pt>
                <c:pt idx="268">
                  <c:v>24/01/2023</c:v>
                </c:pt>
                <c:pt idx="269">
                  <c:v>25/01/2023</c:v>
                </c:pt>
                <c:pt idx="270">
                  <c:v>26/01/2023</c:v>
                </c:pt>
                <c:pt idx="271">
                  <c:v>27/01/2023</c:v>
                </c:pt>
                <c:pt idx="272">
                  <c:v>30/01/2023</c:v>
                </c:pt>
                <c:pt idx="273">
                  <c:v>31/01/2023</c:v>
                </c:pt>
                <c:pt idx="274">
                  <c:v>01/02/2023</c:v>
                </c:pt>
                <c:pt idx="275">
                  <c:v>02/02/2023</c:v>
                </c:pt>
                <c:pt idx="276">
                  <c:v>03/02/2023</c:v>
                </c:pt>
                <c:pt idx="277">
                  <c:v>06/02/2023</c:v>
                </c:pt>
                <c:pt idx="278">
                  <c:v>07/02/2023</c:v>
                </c:pt>
                <c:pt idx="279">
                  <c:v>08/02/2023</c:v>
                </c:pt>
                <c:pt idx="280">
                  <c:v>09/02/2023</c:v>
                </c:pt>
                <c:pt idx="281">
                  <c:v>10/02/2023</c:v>
                </c:pt>
                <c:pt idx="282">
                  <c:v>13/02/2023</c:v>
                </c:pt>
                <c:pt idx="283">
                  <c:v>14/02/2023</c:v>
                </c:pt>
                <c:pt idx="284">
                  <c:v>15/02/2023</c:v>
                </c:pt>
                <c:pt idx="285">
                  <c:v>16/02/2023</c:v>
                </c:pt>
                <c:pt idx="286">
                  <c:v>17/02/2023</c:v>
                </c:pt>
                <c:pt idx="287">
                  <c:v>20/02/2023</c:v>
                </c:pt>
                <c:pt idx="288">
                  <c:v>21/02/2023</c:v>
                </c:pt>
                <c:pt idx="289">
                  <c:v>22/02/2023</c:v>
                </c:pt>
                <c:pt idx="290">
                  <c:v>23/02/2023</c:v>
                </c:pt>
                <c:pt idx="291">
                  <c:v>24/02/2023</c:v>
                </c:pt>
                <c:pt idx="292">
                  <c:v>27/02/2023</c:v>
                </c:pt>
                <c:pt idx="293">
                  <c:v>28/02/2023</c:v>
                </c:pt>
                <c:pt idx="294">
                  <c:v>01/03/2023</c:v>
                </c:pt>
                <c:pt idx="295">
                  <c:v>02/03/2023</c:v>
                </c:pt>
                <c:pt idx="296">
                  <c:v>03/03/2023</c:v>
                </c:pt>
                <c:pt idx="297">
                  <c:v>06/03/2023</c:v>
                </c:pt>
                <c:pt idx="298">
                  <c:v>07/03/2023</c:v>
                </c:pt>
                <c:pt idx="299">
                  <c:v>09/03/2023</c:v>
                </c:pt>
                <c:pt idx="300">
                  <c:v>10/03/2023</c:v>
                </c:pt>
                <c:pt idx="301">
                  <c:v>13/03/2023</c:v>
                </c:pt>
                <c:pt idx="302">
                  <c:v>14/03/2023</c:v>
                </c:pt>
                <c:pt idx="303">
                  <c:v>15/03/2023</c:v>
                </c:pt>
                <c:pt idx="304">
                  <c:v>16/03/2023</c:v>
                </c:pt>
                <c:pt idx="305">
                  <c:v>17/03/2023</c:v>
                </c:pt>
                <c:pt idx="306">
                  <c:v>20/03/2023</c:v>
                </c:pt>
                <c:pt idx="307">
                  <c:v>21/03/2023</c:v>
                </c:pt>
                <c:pt idx="308">
                  <c:v>22/03/2023</c:v>
                </c:pt>
                <c:pt idx="309">
                  <c:v>23/03/2023</c:v>
                </c:pt>
                <c:pt idx="310">
                  <c:v>24/03/2023</c:v>
                </c:pt>
                <c:pt idx="311">
                  <c:v>27/03/2023</c:v>
                </c:pt>
                <c:pt idx="312">
                  <c:v>28/03/2023</c:v>
                </c:pt>
                <c:pt idx="313">
                  <c:v>29/03/2023</c:v>
                </c:pt>
                <c:pt idx="314">
                  <c:v>30/03/2023</c:v>
                </c:pt>
                <c:pt idx="315">
                  <c:v>31/03/2023</c:v>
                </c:pt>
                <c:pt idx="316">
                  <c:v>03/04/2023</c:v>
                </c:pt>
                <c:pt idx="317">
                  <c:v>04/04/2023</c:v>
                </c:pt>
                <c:pt idx="318">
                  <c:v>05/04/2023</c:v>
                </c:pt>
                <c:pt idx="319">
                  <c:v>06/04/2023</c:v>
                </c:pt>
                <c:pt idx="320">
                  <c:v>07/04/2023</c:v>
                </c:pt>
                <c:pt idx="321">
                  <c:v>10/04/2023</c:v>
                </c:pt>
                <c:pt idx="322">
                  <c:v>11/04/2023</c:v>
                </c:pt>
                <c:pt idx="323">
                  <c:v>12/04/2023</c:v>
                </c:pt>
                <c:pt idx="324">
                  <c:v>13/04/2023</c:v>
                </c:pt>
                <c:pt idx="325">
                  <c:v>14/04/2023</c:v>
                </c:pt>
                <c:pt idx="326">
                  <c:v>17/04/2023</c:v>
                </c:pt>
                <c:pt idx="327">
                  <c:v>18/04/2023</c:v>
                </c:pt>
                <c:pt idx="328">
                  <c:v>19/04/2023</c:v>
                </c:pt>
                <c:pt idx="329">
                  <c:v>20/04/2023</c:v>
                </c:pt>
                <c:pt idx="330">
                  <c:v>21/04/2023</c:v>
                </c:pt>
                <c:pt idx="331">
                  <c:v>25/04/2023</c:v>
                </c:pt>
                <c:pt idx="332">
                  <c:v>26/04/2023</c:v>
                </c:pt>
                <c:pt idx="333">
                  <c:v>27/04/2023</c:v>
                </c:pt>
                <c:pt idx="334">
                  <c:v>28/04/2023</c:v>
                </c:pt>
                <c:pt idx="335">
                  <c:v>02/05/2023</c:v>
                </c:pt>
                <c:pt idx="336">
                  <c:v>03/05/2023</c:v>
                </c:pt>
                <c:pt idx="337">
                  <c:v>04/05/2023</c:v>
                </c:pt>
                <c:pt idx="338">
                  <c:v>05/05/2023</c:v>
                </c:pt>
                <c:pt idx="339">
                  <c:v>08/05/2023</c:v>
                </c:pt>
                <c:pt idx="340">
                  <c:v>10/05/2023</c:v>
                </c:pt>
                <c:pt idx="341">
                  <c:v>11/05/2023</c:v>
                </c:pt>
                <c:pt idx="342">
                  <c:v>12/05/2023</c:v>
                </c:pt>
                <c:pt idx="343">
                  <c:v>15/05/2023</c:v>
                </c:pt>
                <c:pt idx="344">
                  <c:v>16/05/2023</c:v>
                </c:pt>
                <c:pt idx="345">
                  <c:v>17/05/2023</c:v>
                </c:pt>
                <c:pt idx="346">
                  <c:v>18/05/2023</c:v>
                </c:pt>
                <c:pt idx="347">
                  <c:v>19/05/2023</c:v>
                </c:pt>
                <c:pt idx="348">
                  <c:v>22/05/2023</c:v>
                </c:pt>
                <c:pt idx="349">
                  <c:v>23/05/2023</c:v>
                </c:pt>
                <c:pt idx="350">
                  <c:v>24/05/2023</c:v>
                </c:pt>
                <c:pt idx="351">
                  <c:v>25/05/2023</c:v>
                </c:pt>
                <c:pt idx="352">
                  <c:v>26/05/2023</c:v>
                </c:pt>
                <c:pt idx="353">
                  <c:v>29/05/2023</c:v>
                </c:pt>
                <c:pt idx="354">
                  <c:v>30/05/2023</c:v>
                </c:pt>
                <c:pt idx="355">
                  <c:v>31/05/2023</c:v>
                </c:pt>
                <c:pt idx="356">
                  <c:v>01/06/2023</c:v>
                </c:pt>
                <c:pt idx="357">
                  <c:v>02/06/2023</c:v>
                </c:pt>
                <c:pt idx="358">
                  <c:v>05/06/2023</c:v>
                </c:pt>
                <c:pt idx="359">
                  <c:v>06/06/2023</c:v>
                </c:pt>
                <c:pt idx="360">
                  <c:v>07/06/2023</c:v>
                </c:pt>
                <c:pt idx="361">
                  <c:v>08/06/2023</c:v>
                </c:pt>
                <c:pt idx="362">
                  <c:v>09/06/2023</c:v>
                </c:pt>
                <c:pt idx="363">
                  <c:v>12/06/2023</c:v>
                </c:pt>
                <c:pt idx="364">
                  <c:v>13/06/2023</c:v>
                </c:pt>
                <c:pt idx="365">
                  <c:v>14/06/2023</c:v>
                </c:pt>
                <c:pt idx="366">
                  <c:v>15/06/2023</c:v>
                </c:pt>
                <c:pt idx="367">
                  <c:v>16/06/2023</c:v>
                </c:pt>
                <c:pt idx="368">
                  <c:v>19/06/2023</c:v>
                </c:pt>
                <c:pt idx="369">
                  <c:v>20/06/2023</c:v>
                </c:pt>
                <c:pt idx="370">
                  <c:v>21/06/2023</c:v>
                </c:pt>
                <c:pt idx="371">
                  <c:v>22/06/2023</c:v>
                </c:pt>
                <c:pt idx="372">
                  <c:v>23/06/2023</c:v>
                </c:pt>
                <c:pt idx="373">
                  <c:v>26/06/2023</c:v>
                </c:pt>
                <c:pt idx="374">
                  <c:v>27/06/2023</c:v>
                </c:pt>
                <c:pt idx="375">
                  <c:v>28/06/2023</c:v>
                </c:pt>
                <c:pt idx="376">
                  <c:v>29/06/2023</c:v>
                </c:pt>
                <c:pt idx="377">
                  <c:v>30/06/2023</c:v>
                </c:pt>
                <c:pt idx="378">
                  <c:v>03/07/2023</c:v>
                </c:pt>
                <c:pt idx="379">
                  <c:v>04/07/2023</c:v>
                </c:pt>
                <c:pt idx="380">
                  <c:v>06/07/2023</c:v>
                </c:pt>
                <c:pt idx="381">
                  <c:v>07/07/2023</c:v>
                </c:pt>
                <c:pt idx="382">
                  <c:v>10/07/2023</c:v>
                </c:pt>
                <c:pt idx="383">
                  <c:v>11/07/2023</c:v>
                </c:pt>
                <c:pt idx="384">
                  <c:v>12/07/2023</c:v>
                </c:pt>
                <c:pt idx="385">
                  <c:v>13/07/2023</c:v>
                </c:pt>
                <c:pt idx="386">
                  <c:v>14/07/2023</c:v>
                </c:pt>
                <c:pt idx="387">
                  <c:v>17/07/2023</c:v>
                </c:pt>
                <c:pt idx="388">
                  <c:v>18/07/2023</c:v>
                </c:pt>
                <c:pt idx="389">
                  <c:v>19/07/2023</c:v>
                </c:pt>
                <c:pt idx="390">
                  <c:v>20/07/2023</c:v>
                </c:pt>
                <c:pt idx="391">
                  <c:v>21/07/2023</c:v>
                </c:pt>
                <c:pt idx="392">
                  <c:v>24/07/2023</c:v>
                </c:pt>
                <c:pt idx="393">
                  <c:v>25/07/2023</c:v>
                </c:pt>
                <c:pt idx="394">
                  <c:v>26/07/2023</c:v>
                </c:pt>
                <c:pt idx="395">
                  <c:v>27/07/2023</c:v>
                </c:pt>
                <c:pt idx="396">
                  <c:v>28/07/2023</c:v>
                </c:pt>
                <c:pt idx="397">
                  <c:v>31/07/2023</c:v>
                </c:pt>
                <c:pt idx="398">
                  <c:v>01/08/2023</c:v>
                </c:pt>
                <c:pt idx="399">
                  <c:v>02/08/2023</c:v>
                </c:pt>
                <c:pt idx="400">
                  <c:v>03/08/2023</c:v>
                </c:pt>
                <c:pt idx="401">
                  <c:v>04/08/2023</c:v>
                </c:pt>
                <c:pt idx="402">
                  <c:v>07/08/2023</c:v>
                </c:pt>
                <c:pt idx="403">
                  <c:v>08/08/2023</c:v>
                </c:pt>
                <c:pt idx="404">
                  <c:v>09/08/2023</c:v>
                </c:pt>
                <c:pt idx="405">
                  <c:v>10/08/2023</c:v>
                </c:pt>
                <c:pt idx="406">
                  <c:v>11/08/2023</c:v>
                </c:pt>
                <c:pt idx="407">
                  <c:v>14/08/2023</c:v>
                </c:pt>
                <c:pt idx="408">
                  <c:v>15/08/2023</c:v>
                </c:pt>
                <c:pt idx="409">
                  <c:v>16/08/2023</c:v>
                </c:pt>
                <c:pt idx="410">
                  <c:v>17/08/2023</c:v>
                </c:pt>
                <c:pt idx="411">
                  <c:v>18/08/2023</c:v>
                </c:pt>
                <c:pt idx="412">
                  <c:v>21/08/2023</c:v>
                </c:pt>
                <c:pt idx="413">
                  <c:v>22/08/2023</c:v>
                </c:pt>
                <c:pt idx="414">
                  <c:v>23/08/2023</c:v>
                </c:pt>
                <c:pt idx="415">
                  <c:v>24/08/2023</c:v>
                </c:pt>
                <c:pt idx="416">
                  <c:v>25/08/2023</c:v>
                </c:pt>
                <c:pt idx="417">
                  <c:v>28/08/2023</c:v>
                </c:pt>
                <c:pt idx="418">
                  <c:v>29/08/2023</c:v>
                </c:pt>
                <c:pt idx="419">
                  <c:v>30/08/2023</c:v>
                </c:pt>
                <c:pt idx="420">
                  <c:v>31/08/2023</c:v>
                </c:pt>
                <c:pt idx="421">
                  <c:v>01/09/2023</c:v>
                </c:pt>
                <c:pt idx="422">
                  <c:v>04/09/2023</c:v>
                </c:pt>
                <c:pt idx="423">
                  <c:v>05/09/2023</c:v>
                </c:pt>
                <c:pt idx="424">
                  <c:v>06/09/2023</c:v>
                </c:pt>
                <c:pt idx="425">
                  <c:v>07/09/2023</c:v>
                </c:pt>
                <c:pt idx="426">
                  <c:v>08/09/2023</c:v>
                </c:pt>
                <c:pt idx="427">
                  <c:v>11/09/2023</c:v>
                </c:pt>
                <c:pt idx="428">
                  <c:v>12/09/2023</c:v>
                </c:pt>
                <c:pt idx="429">
                  <c:v>13/09/2023</c:v>
                </c:pt>
                <c:pt idx="430">
                  <c:v>14/09/2023</c:v>
                </c:pt>
                <c:pt idx="431">
                  <c:v>15/09/2023</c:v>
                </c:pt>
                <c:pt idx="432">
                  <c:v>18/09/2023</c:v>
                </c:pt>
                <c:pt idx="433">
                  <c:v>19/09/2023</c:v>
                </c:pt>
                <c:pt idx="434">
                  <c:v>20/09/2023</c:v>
                </c:pt>
                <c:pt idx="435">
                  <c:v>22/09/2023</c:v>
                </c:pt>
                <c:pt idx="436">
                  <c:v>25/09/2023</c:v>
                </c:pt>
                <c:pt idx="437">
                  <c:v>26/09/2023</c:v>
                </c:pt>
                <c:pt idx="438">
                  <c:v>27/09/2023</c:v>
                </c:pt>
                <c:pt idx="439">
                  <c:v>28/09/2023</c:v>
                </c:pt>
                <c:pt idx="440">
                  <c:v>29/09/2023</c:v>
                </c:pt>
                <c:pt idx="441">
                  <c:v>02/10/2023</c:v>
                </c:pt>
                <c:pt idx="442">
                  <c:v>03/10/2023</c:v>
                </c:pt>
                <c:pt idx="443">
                  <c:v>04/10/2023</c:v>
                </c:pt>
                <c:pt idx="444">
                  <c:v>05/10/2023</c:v>
                </c:pt>
                <c:pt idx="445">
                  <c:v>06/10/2023</c:v>
                </c:pt>
                <c:pt idx="446">
                  <c:v>09/10/2023</c:v>
                </c:pt>
                <c:pt idx="447">
                  <c:v>10/10/2023</c:v>
                </c:pt>
                <c:pt idx="448">
                  <c:v>11/10/2023</c:v>
                </c:pt>
                <c:pt idx="449">
                  <c:v>12/10/2023</c:v>
                </c:pt>
                <c:pt idx="450">
                  <c:v>13/10/2023</c:v>
                </c:pt>
                <c:pt idx="451">
                  <c:v>16/10/2023</c:v>
                </c:pt>
                <c:pt idx="452">
                  <c:v>17/10/2023</c:v>
                </c:pt>
                <c:pt idx="453">
                  <c:v>18/10/2023</c:v>
                </c:pt>
                <c:pt idx="454">
                  <c:v>19/10/2023</c:v>
                </c:pt>
                <c:pt idx="455">
                  <c:v>20/10/2023</c:v>
                </c:pt>
                <c:pt idx="456">
                  <c:v>23/10/2023</c:v>
                </c:pt>
                <c:pt idx="457">
                  <c:v>24/10/2023</c:v>
                </c:pt>
                <c:pt idx="458">
                  <c:v>25/10/2023</c:v>
                </c:pt>
                <c:pt idx="459">
                  <c:v>26/10/2023</c:v>
                </c:pt>
                <c:pt idx="460">
                  <c:v>27/10/2023</c:v>
                </c:pt>
                <c:pt idx="461">
                  <c:v>30/10/2023</c:v>
                </c:pt>
                <c:pt idx="462">
                  <c:v>31/10/2023</c:v>
                </c:pt>
                <c:pt idx="463">
                  <c:v>01/11/2023</c:v>
                </c:pt>
                <c:pt idx="464">
                  <c:v>02/11/2023</c:v>
                </c:pt>
                <c:pt idx="465">
                  <c:v>03/11/2023</c:v>
                </c:pt>
                <c:pt idx="466">
                  <c:v>06/11/2023</c:v>
                </c:pt>
                <c:pt idx="467">
                  <c:v>07/11/2023</c:v>
                </c:pt>
                <c:pt idx="468">
                  <c:v>08/11/2023</c:v>
                </c:pt>
                <c:pt idx="469">
                  <c:v>09/11/2023</c:v>
                </c:pt>
                <c:pt idx="470">
                  <c:v>10/11/2023</c:v>
                </c:pt>
                <c:pt idx="471">
                  <c:v>13/11/2023</c:v>
                </c:pt>
                <c:pt idx="472">
                  <c:v>14/11/2023</c:v>
                </c:pt>
                <c:pt idx="473">
                  <c:v>15/11/2023</c:v>
                </c:pt>
                <c:pt idx="474">
                  <c:v>16/11/2023</c:v>
                </c:pt>
                <c:pt idx="475">
                  <c:v>17/11/2023</c:v>
                </c:pt>
                <c:pt idx="476">
                  <c:v>20/11/2023</c:v>
                </c:pt>
                <c:pt idx="477">
                  <c:v>21/11/2023</c:v>
                </c:pt>
                <c:pt idx="478">
                  <c:v>22/11/2023</c:v>
                </c:pt>
                <c:pt idx="479">
                  <c:v>23/11/2023</c:v>
                </c:pt>
                <c:pt idx="480">
                  <c:v>24/11/2023</c:v>
                </c:pt>
                <c:pt idx="481">
                  <c:v>27/11/2023</c:v>
                </c:pt>
                <c:pt idx="482">
                  <c:v>28/11/2023</c:v>
                </c:pt>
                <c:pt idx="483">
                  <c:v>29/11/2023</c:v>
                </c:pt>
                <c:pt idx="484">
                  <c:v>30/11/2023</c:v>
                </c:pt>
                <c:pt idx="485">
                  <c:v>01/12/2023</c:v>
                </c:pt>
                <c:pt idx="486">
                  <c:v>04/12/2023</c:v>
                </c:pt>
                <c:pt idx="487">
                  <c:v>05/12/2023</c:v>
                </c:pt>
                <c:pt idx="488">
                  <c:v>06/12/2023</c:v>
                </c:pt>
                <c:pt idx="489">
                  <c:v>07/12/2023</c:v>
                </c:pt>
                <c:pt idx="490">
                  <c:v>08/12/2023</c:v>
                </c:pt>
                <c:pt idx="491">
                  <c:v>11/12/2023</c:v>
                </c:pt>
                <c:pt idx="492">
                  <c:v>12/12/2023</c:v>
                </c:pt>
                <c:pt idx="493">
                  <c:v>13/12/2023</c:v>
                </c:pt>
                <c:pt idx="494">
                  <c:v>14/12/2023</c:v>
                </c:pt>
                <c:pt idx="495">
                  <c:v>15/12/2023</c:v>
                </c:pt>
                <c:pt idx="496">
                  <c:v>18/12/2023</c:v>
                </c:pt>
                <c:pt idx="497">
                  <c:v>19/12/2023</c:v>
                </c:pt>
                <c:pt idx="498">
                  <c:v>20/12/2023</c:v>
                </c:pt>
                <c:pt idx="499">
                  <c:v>21/12/2023</c:v>
                </c:pt>
                <c:pt idx="500">
                  <c:v>22/12/2023</c:v>
                </c:pt>
                <c:pt idx="501">
                  <c:v>25/12/2023</c:v>
                </c:pt>
                <c:pt idx="502">
                  <c:v>26/12/2023</c:v>
                </c:pt>
                <c:pt idx="503">
                  <c:v>27/12/2023</c:v>
                </c:pt>
                <c:pt idx="504">
                  <c:v>28/12/2023</c:v>
                </c:pt>
                <c:pt idx="505">
                  <c:v>29/12/2023</c:v>
                </c:pt>
                <c:pt idx="506">
                  <c:v>03/01/2024</c:v>
                </c:pt>
                <c:pt idx="507">
                  <c:v>04/01/2024</c:v>
                </c:pt>
                <c:pt idx="508">
                  <c:v>05/01/2024</c:v>
                </c:pt>
                <c:pt idx="509">
                  <c:v>08/01/2024</c:v>
                </c:pt>
                <c:pt idx="510">
                  <c:v>09/01/2024</c:v>
                </c:pt>
                <c:pt idx="511">
                  <c:v>10/01/2024</c:v>
                </c:pt>
                <c:pt idx="512">
                  <c:v>11/01/2024</c:v>
                </c:pt>
                <c:pt idx="513">
                  <c:v>12/01/2024</c:v>
                </c:pt>
                <c:pt idx="514">
                  <c:v>15/01/2024</c:v>
                </c:pt>
                <c:pt idx="515">
                  <c:v>16/01/2024</c:v>
                </c:pt>
                <c:pt idx="516">
                  <c:v>17/01/2024</c:v>
                </c:pt>
                <c:pt idx="517">
                  <c:v>18/01/2024</c:v>
                </c:pt>
                <c:pt idx="518">
                  <c:v>19/01/2024</c:v>
                </c:pt>
                <c:pt idx="519">
                  <c:v>22/01/2024</c:v>
                </c:pt>
                <c:pt idx="520">
                  <c:v>23/01/2024</c:v>
                </c:pt>
                <c:pt idx="521">
                  <c:v>24/01/2024</c:v>
                </c:pt>
                <c:pt idx="522">
                  <c:v>25/01/2024</c:v>
                </c:pt>
                <c:pt idx="523">
                  <c:v>26/01/2024</c:v>
                </c:pt>
                <c:pt idx="524">
                  <c:v>29/01/2024</c:v>
                </c:pt>
                <c:pt idx="525">
                  <c:v>30/01/2024</c:v>
                </c:pt>
                <c:pt idx="526">
                  <c:v>31/01/2024</c:v>
                </c:pt>
                <c:pt idx="527">
                  <c:v>01/02/2024</c:v>
                </c:pt>
                <c:pt idx="528">
                  <c:v>02/02/2024</c:v>
                </c:pt>
                <c:pt idx="529">
                  <c:v>05/02/2024</c:v>
                </c:pt>
                <c:pt idx="530">
                  <c:v>06/02/2024</c:v>
                </c:pt>
                <c:pt idx="531">
                  <c:v>07/02/2024</c:v>
                </c:pt>
                <c:pt idx="532">
                  <c:v>08/02/2024</c:v>
                </c:pt>
                <c:pt idx="533">
                  <c:v>09/02/2024</c:v>
                </c:pt>
                <c:pt idx="534">
                  <c:v>12/02/2024</c:v>
                </c:pt>
                <c:pt idx="535">
                  <c:v>13/02/2024</c:v>
                </c:pt>
                <c:pt idx="536">
                  <c:v>14/02/2024</c:v>
                </c:pt>
                <c:pt idx="537">
                  <c:v>15/02/2024</c:v>
                </c:pt>
                <c:pt idx="538">
                  <c:v>16/02/2024</c:v>
                </c:pt>
                <c:pt idx="539">
                  <c:v>19/02/2024</c:v>
                </c:pt>
                <c:pt idx="540">
                  <c:v>05/02/2024</c:v>
                </c:pt>
                <c:pt idx="541">
                  <c:v>06/02/2024</c:v>
                </c:pt>
                <c:pt idx="542">
                  <c:v>07/02/2024</c:v>
                </c:pt>
                <c:pt idx="543">
                  <c:v>08/02/2024</c:v>
                </c:pt>
                <c:pt idx="544">
                  <c:v>09/02/2024</c:v>
                </c:pt>
                <c:pt idx="545">
                  <c:v>12/02/2024</c:v>
                </c:pt>
                <c:pt idx="546">
                  <c:v>13/02/2024</c:v>
                </c:pt>
                <c:pt idx="547">
                  <c:v>14/02/2024</c:v>
                </c:pt>
                <c:pt idx="548">
                  <c:v>15/02/2024</c:v>
                </c:pt>
                <c:pt idx="549">
                  <c:v>16/02/2024</c:v>
                </c:pt>
                <c:pt idx="550">
                  <c:v>19/02/2024</c:v>
                </c:pt>
                <c:pt idx="551">
                  <c:v>20/02/2024</c:v>
                </c:pt>
                <c:pt idx="552">
                  <c:v>21/02/2024</c:v>
                </c:pt>
                <c:pt idx="553">
                  <c:v>22/02/2024</c:v>
                </c:pt>
                <c:pt idx="554">
                  <c:v>23/02/2024</c:v>
                </c:pt>
                <c:pt idx="555">
                  <c:v>26/02/2024</c:v>
                </c:pt>
                <c:pt idx="556">
                  <c:v>27/02/2024</c:v>
                </c:pt>
                <c:pt idx="557">
                  <c:v>28/02/2024</c:v>
                </c:pt>
                <c:pt idx="558">
                  <c:v>29/02/2024</c:v>
                </c:pt>
                <c:pt idx="559">
                  <c:v>01/03/2024</c:v>
                </c:pt>
                <c:pt idx="560">
                  <c:v>04/03/2024</c:v>
                </c:pt>
                <c:pt idx="561">
                  <c:v>05/03/2024</c:v>
                </c:pt>
                <c:pt idx="562">
                  <c:v>06/03/2024</c:v>
                </c:pt>
                <c:pt idx="563">
                  <c:v>07/03/2024</c:v>
                </c:pt>
                <c:pt idx="564">
                  <c:v>11/03/2024</c:v>
                </c:pt>
                <c:pt idx="565">
                  <c:v>12/03/2024</c:v>
                </c:pt>
                <c:pt idx="566">
                  <c:v>13/03/2024</c:v>
                </c:pt>
                <c:pt idx="567">
                  <c:v>14/03/2024</c:v>
                </c:pt>
                <c:pt idx="568">
                  <c:v>15/03/2024</c:v>
                </c:pt>
                <c:pt idx="569">
                  <c:v>18/03/2024</c:v>
                </c:pt>
                <c:pt idx="570">
                  <c:v>19/03/2024</c:v>
                </c:pt>
                <c:pt idx="571">
                  <c:v>20/03/2024</c:v>
                </c:pt>
                <c:pt idx="572">
                  <c:v>21/03/2024</c:v>
                </c:pt>
                <c:pt idx="573">
                  <c:v>22/03/2024</c:v>
                </c:pt>
                <c:pt idx="574">
                  <c:v>25/03/2024</c:v>
                </c:pt>
                <c:pt idx="575">
                  <c:v>26/03/2024</c:v>
                </c:pt>
                <c:pt idx="576">
                  <c:v>27/03/2024</c:v>
                </c:pt>
                <c:pt idx="577">
                  <c:v>28/03/2024</c:v>
                </c:pt>
                <c:pt idx="578">
                  <c:v>29/03/2024</c:v>
                </c:pt>
                <c:pt idx="579">
                  <c:v>01/04/2024</c:v>
                </c:pt>
                <c:pt idx="580">
                  <c:v>02/04/2024</c:v>
                </c:pt>
                <c:pt idx="581">
                  <c:v>03/04/2024</c:v>
                </c:pt>
                <c:pt idx="582">
                  <c:v>04/04/2024</c:v>
                </c:pt>
                <c:pt idx="583">
                  <c:v>05/04/2024</c:v>
                </c:pt>
                <c:pt idx="584">
                  <c:v>08/04/2024</c:v>
                </c:pt>
                <c:pt idx="585">
                  <c:v>09/04/2024</c:v>
                </c:pt>
                <c:pt idx="586">
                  <c:v>10/04/2024</c:v>
                </c:pt>
                <c:pt idx="587">
                  <c:v>11/04/2024</c:v>
                </c:pt>
                <c:pt idx="588">
                  <c:v>12/04/2024</c:v>
                </c:pt>
                <c:pt idx="589">
                  <c:v>15/04/2024</c:v>
                </c:pt>
                <c:pt idx="590">
                  <c:v>16/04/2024</c:v>
                </c:pt>
                <c:pt idx="591">
                  <c:v>17/04/2024</c:v>
                </c:pt>
                <c:pt idx="592">
                  <c:v>18/04/2024</c:v>
                </c:pt>
                <c:pt idx="593">
                  <c:v>19/04/2024</c:v>
                </c:pt>
                <c:pt idx="594">
                  <c:v>22/04/2024</c:v>
                </c:pt>
                <c:pt idx="595">
                  <c:v>23/04/2024</c:v>
                </c:pt>
                <c:pt idx="596">
                  <c:v>25/04/2024</c:v>
                </c:pt>
                <c:pt idx="597">
                  <c:v>26/04/2024</c:v>
                </c:pt>
                <c:pt idx="598">
                  <c:v>29/04/2024</c:v>
                </c:pt>
                <c:pt idx="599">
                  <c:v>30/04/2024</c:v>
                </c:pt>
                <c:pt idx="600">
                  <c:v>02/05/2024</c:v>
                </c:pt>
                <c:pt idx="601">
                  <c:v>03/05/2024</c:v>
                </c:pt>
                <c:pt idx="602">
                  <c:v>06/05/2024</c:v>
                </c:pt>
                <c:pt idx="603">
                  <c:v>07/05/2024</c:v>
                </c:pt>
                <c:pt idx="604">
                  <c:v>08/05/2024</c:v>
                </c:pt>
                <c:pt idx="605">
                  <c:v>10/05/2024</c:v>
                </c:pt>
                <c:pt idx="606">
                  <c:v>13/05/2024</c:v>
                </c:pt>
                <c:pt idx="607">
                  <c:v>14/05/2024</c:v>
                </c:pt>
                <c:pt idx="608">
                  <c:v>15/05/2024</c:v>
                </c:pt>
                <c:pt idx="609">
                  <c:v>16/05/2024</c:v>
                </c:pt>
                <c:pt idx="610">
                  <c:v>17/05/2024</c:v>
                </c:pt>
                <c:pt idx="611">
                  <c:v>20/05/2024</c:v>
                </c:pt>
                <c:pt idx="612">
                  <c:v>21/05/2024</c:v>
                </c:pt>
                <c:pt idx="613">
                  <c:v>22/05/2024</c:v>
                </c:pt>
                <c:pt idx="614">
                  <c:v>23/05/2024</c:v>
                </c:pt>
                <c:pt idx="615">
                  <c:v>24/05/2024</c:v>
                </c:pt>
                <c:pt idx="616">
                  <c:v>27/05/2024</c:v>
                </c:pt>
                <c:pt idx="617">
                  <c:v>29/05/2024</c:v>
                </c:pt>
                <c:pt idx="618">
                  <c:v>30/05/2024</c:v>
                </c:pt>
                <c:pt idx="619">
                  <c:v>31/05/2024</c:v>
                </c:pt>
                <c:pt idx="620">
                  <c:v>03/06/2024</c:v>
                </c:pt>
                <c:pt idx="621">
                  <c:v>04/06/2024</c:v>
                </c:pt>
                <c:pt idx="622">
                  <c:v>05/06/2024</c:v>
                </c:pt>
                <c:pt idx="623">
                  <c:v>06/06/2024</c:v>
                </c:pt>
                <c:pt idx="624">
                  <c:v>07/06/2024</c:v>
                </c:pt>
                <c:pt idx="625">
                  <c:v>10/06/2024</c:v>
                </c:pt>
                <c:pt idx="626">
                  <c:v>11/06/2024</c:v>
                </c:pt>
                <c:pt idx="627">
                  <c:v>12/06/2024</c:v>
                </c:pt>
                <c:pt idx="628">
                  <c:v>13/06/2024</c:v>
                </c:pt>
                <c:pt idx="629">
                  <c:v>14/06/2024</c:v>
                </c:pt>
                <c:pt idx="630">
                  <c:v>17/06/2024</c:v>
                </c:pt>
                <c:pt idx="631">
                  <c:v>18/06/2024</c:v>
                </c:pt>
                <c:pt idx="632">
                  <c:v>19/06/2024</c:v>
                </c:pt>
                <c:pt idx="633">
                  <c:v>20/06/2024</c:v>
                </c:pt>
                <c:pt idx="634">
                  <c:v>21/06/2024</c:v>
                </c:pt>
                <c:pt idx="635">
                  <c:v>24/06/2024</c:v>
                </c:pt>
                <c:pt idx="636">
                  <c:v>25/06/2024</c:v>
                </c:pt>
                <c:pt idx="637">
                  <c:v>26/06/2024</c:v>
                </c:pt>
                <c:pt idx="638">
                  <c:v>27/06/2024</c:v>
                </c:pt>
                <c:pt idx="639">
                  <c:v>28/06/2024</c:v>
                </c:pt>
                <c:pt idx="640">
                  <c:v>01/07/2024</c:v>
                </c:pt>
                <c:pt idx="641">
                  <c:v>02/07/2024</c:v>
                </c:pt>
                <c:pt idx="642">
                  <c:v>03/07/2024</c:v>
                </c:pt>
                <c:pt idx="643">
                  <c:v>04/07/2024</c:v>
                </c:pt>
                <c:pt idx="644">
                  <c:v>08/07/2024</c:v>
                </c:pt>
                <c:pt idx="645">
                  <c:v>09/07/2024</c:v>
                </c:pt>
                <c:pt idx="646">
                  <c:v>10/07/2024</c:v>
                </c:pt>
                <c:pt idx="647">
                  <c:v>11/07/2024</c:v>
                </c:pt>
                <c:pt idx="648">
                  <c:v>12/07/2024</c:v>
                </c:pt>
                <c:pt idx="649">
                  <c:v>15/07/2024</c:v>
                </c:pt>
                <c:pt idx="650">
                  <c:v>16/07/2024</c:v>
                </c:pt>
                <c:pt idx="651">
                  <c:v>17/07/2024</c:v>
                </c:pt>
                <c:pt idx="652">
                  <c:v>18/07/2024</c:v>
                </c:pt>
                <c:pt idx="653">
                  <c:v>19/07/2024</c:v>
                </c:pt>
                <c:pt idx="654">
                  <c:v>22/07/2024</c:v>
                </c:pt>
                <c:pt idx="655">
                  <c:v>23/07/2024</c:v>
                </c:pt>
                <c:pt idx="656">
                  <c:v>24/07/2024</c:v>
                </c:pt>
                <c:pt idx="657">
                  <c:v>25/07/2024</c:v>
                </c:pt>
                <c:pt idx="658">
                  <c:v>26/07/2024</c:v>
                </c:pt>
                <c:pt idx="659">
                  <c:v>29/07/2024</c:v>
                </c:pt>
                <c:pt idx="660">
                  <c:v>30/07/2024</c:v>
                </c:pt>
                <c:pt idx="661">
                  <c:v>31/07/2024</c:v>
                </c:pt>
                <c:pt idx="662">
                  <c:v>01/08/2024</c:v>
                </c:pt>
                <c:pt idx="663">
                  <c:v>02/08/2024</c:v>
                </c:pt>
                <c:pt idx="664">
                  <c:v>05/08/2024</c:v>
                </c:pt>
                <c:pt idx="665">
                  <c:v>06/08/2024</c:v>
                </c:pt>
                <c:pt idx="666">
                  <c:v>07/08/2024</c:v>
                </c:pt>
                <c:pt idx="667">
                  <c:v>08/08/2024</c:v>
                </c:pt>
                <c:pt idx="668">
                  <c:v>09/08/2024</c:v>
                </c:pt>
                <c:pt idx="669">
                  <c:v>12/08/2024</c:v>
                </c:pt>
                <c:pt idx="670">
                  <c:v>13/08/2024</c:v>
                </c:pt>
                <c:pt idx="671">
                  <c:v>14/08/2024</c:v>
                </c:pt>
                <c:pt idx="672">
                  <c:v>15/08/2024</c:v>
                </c:pt>
                <c:pt idx="673">
                  <c:v>16/08/2024</c:v>
                </c:pt>
                <c:pt idx="674">
                  <c:v>19/08/2024</c:v>
                </c:pt>
                <c:pt idx="675">
                  <c:v>20/08/2024</c:v>
                </c:pt>
                <c:pt idx="676">
                  <c:v>21/08/2024</c:v>
                </c:pt>
                <c:pt idx="677">
                  <c:v>22/08/2024</c:v>
                </c:pt>
                <c:pt idx="678">
                  <c:v>23/08/2024</c:v>
                </c:pt>
                <c:pt idx="679">
                  <c:v>26/08/2024</c:v>
                </c:pt>
                <c:pt idx="680">
                  <c:v>27/08/2024</c:v>
                </c:pt>
                <c:pt idx="681">
                  <c:v>28/08/2024</c:v>
                </c:pt>
                <c:pt idx="682">
                  <c:v>29/08/2024</c:v>
                </c:pt>
                <c:pt idx="683">
                  <c:v>30/08/2024</c:v>
                </c:pt>
                <c:pt idx="684">
                  <c:v>09/02/2024</c:v>
                </c:pt>
                <c:pt idx="685">
                  <c:v>09/03/2024</c:v>
                </c:pt>
                <c:pt idx="686">
                  <c:v>09/04/2024</c:v>
                </c:pt>
                <c:pt idx="687">
                  <c:v>09/05/2024</c:v>
                </c:pt>
                <c:pt idx="688">
                  <c:v>09/06/2024</c:v>
                </c:pt>
                <c:pt idx="689">
                  <c:v>09/09/2024</c:v>
                </c:pt>
                <c:pt idx="690">
                  <c:v>09/10/2024</c:v>
                </c:pt>
                <c:pt idx="691">
                  <c:v>09/11/2024</c:v>
                </c:pt>
                <c:pt idx="692">
                  <c:v>09/12/2024</c:v>
                </c:pt>
                <c:pt idx="693">
                  <c:v>13/09/2024</c:v>
                </c:pt>
                <c:pt idx="694">
                  <c:v>16/09/2024</c:v>
                </c:pt>
                <c:pt idx="695">
                  <c:v>17/09/2024</c:v>
                </c:pt>
                <c:pt idx="696">
                  <c:v>18/09/2024</c:v>
                </c:pt>
                <c:pt idx="697">
                  <c:v>19/09/2024</c:v>
                </c:pt>
                <c:pt idx="698">
                  <c:v>20/09/2024</c:v>
                </c:pt>
                <c:pt idx="699">
                  <c:v>23/09/2024</c:v>
                </c:pt>
                <c:pt idx="700">
                  <c:v>24/09/2024</c:v>
                </c:pt>
                <c:pt idx="701">
                  <c:v>25/09/2024</c:v>
                </c:pt>
                <c:pt idx="702">
                  <c:v>26/09/2024</c:v>
                </c:pt>
                <c:pt idx="703">
                  <c:v>27/09/2024</c:v>
                </c:pt>
                <c:pt idx="704">
                  <c:v>30/09/2024</c:v>
                </c:pt>
                <c:pt idx="705">
                  <c:v>10/01/2024</c:v>
                </c:pt>
                <c:pt idx="706">
                  <c:v>10/02/2024</c:v>
                </c:pt>
                <c:pt idx="707">
                  <c:v>10/03/2024</c:v>
                </c:pt>
                <c:pt idx="708">
                  <c:v>10/04/2024</c:v>
                </c:pt>
                <c:pt idx="709">
                  <c:v>10/07/2024</c:v>
                </c:pt>
                <c:pt idx="710">
                  <c:v>10/08/2024</c:v>
                </c:pt>
                <c:pt idx="711">
                  <c:v>10/09/2024</c:v>
                </c:pt>
                <c:pt idx="712">
                  <c:v>10/10/2024</c:v>
                </c:pt>
                <c:pt idx="713">
                  <c:v>10/11/2024</c:v>
                </c:pt>
                <c:pt idx="714">
                  <c:v>14/10/2024</c:v>
                </c:pt>
                <c:pt idx="715">
                  <c:v>15/10/2024</c:v>
                </c:pt>
                <c:pt idx="716">
                  <c:v>16/10/2024</c:v>
                </c:pt>
                <c:pt idx="717">
                  <c:v>17/10/2024</c:v>
                </c:pt>
                <c:pt idx="718">
                  <c:v>18/10/2024</c:v>
                </c:pt>
                <c:pt idx="719">
                  <c:v>21/10/2024</c:v>
                </c:pt>
                <c:pt idx="720">
                  <c:v>22/10/2024</c:v>
                </c:pt>
                <c:pt idx="721">
                  <c:v>23/10/2024</c:v>
                </c:pt>
                <c:pt idx="722">
                  <c:v>24/10/2024</c:v>
                </c:pt>
                <c:pt idx="723">
                  <c:v>25/10/2024</c:v>
                </c:pt>
                <c:pt idx="724">
                  <c:v>28/10/2024</c:v>
                </c:pt>
                <c:pt idx="725">
                  <c:v>29/10/2024</c:v>
                </c:pt>
                <c:pt idx="726">
                  <c:v>30/10/2024</c:v>
                </c:pt>
                <c:pt idx="727">
                  <c:v>31/10/2024</c:v>
                </c:pt>
                <c:pt idx="728">
                  <c:v>11/01/2024</c:v>
                </c:pt>
                <c:pt idx="729">
                  <c:v>11/04/2024</c:v>
                </c:pt>
                <c:pt idx="730">
                  <c:v>11/05/2024</c:v>
                </c:pt>
                <c:pt idx="731">
                  <c:v>11/06/2024</c:v>
                </c:pt>
                <c:pt idx="732">
                  <c:v>11/07/2024</c:v>
                </c:pt>
                <c:pt idx="733">
                  <c:v>11/08/2024</c:v>
                </c:pt>
                <c:pt idx="734">
                  <c:v>11/11/2024</c:v>
                </c:pt>
                <c:pt idx="735">
                  <c:v>11/12/2024</c:v>
                </c:pt>
                <c:pt idx="736">
                  <c:v>13/11/2024</c:v>
                </c:pt>
                <c:pt idx="737">
                  <c:v>14/11/2024</c:v>
                </c:pt>
                <c:pt idx="738">
                  <c:v>15/11/2024</c:v>
                </c:pt>
                <c:pt idx="739">
                  <c:v>18/11/2024</c:v>
                </c:pt>
                <c:pt idx="740">
                  <c:v>19/11/2024</c:v>
                </c:pt>
                <c:pt idx="741">
                  <c:v>20/11/2024</c:v>
                </c:pt>
                <c:pt idx="742">
                  <c:v>21/11/2024</c:v>
                </c:pt>
                <c:pt idx="743">
                  <c:v>22/11/2024</c:v>
                </c:pt>
                <c:pt idx="744">
                  <c:v>25/11/2024</c:v>
                </c:pt>
                <c:pt idx="745">
                  <c:v>26/11/2024</c:v>
                </c:pt>
                <c:pt idx="746">
                  <c:v>27/11/2024</c:v>
                </c:pt>
                <c:pt idx="747">
                  <c:v>28/11/2024</c:v>
                </c:pt>
                <c:pt idx="748">
                  <c:v>29/11/2024</c:v>
                </c:pt>
                <c:pt idx="749">
                  <c:v>02/12/2024</c:v>
                </c:pt>
                <c:pt idx="750">
                  <c:v>03/12/2024</c:v>
                </c:pt>
                <c:pt idx="751">
                  <c:v>04/12/2024</c:v>
                </c:pt>
                <c:pt idx="752">
                  <c:v>05/12/2024</c:v>
                </c:pt>
                <c:pt idx="753">
                  <c:v>06/12/2024</c:v>
                </c:pt>
                <c:pt idx="754">
                  <c:v>09/12/2024</c:v>
                </c:pt>
                <c:pt idx="755">
                  <c:v>12/10/2024</c:v>
                </c:pt>
                <c:pt idx="756">
                  <c:v>12/11/2024</c:v>
                </c:pt>
                <c:pt idx="757">
                  <c:v>12/12/2024</c:v>
                </c:pt>
                <c:pt idx="758">
                  <c:v>13/12/2024</c:v>
                </c:pt>
                <c:pt idx="759">
                  <c:v>16/12/2024</c:v>
                </c:pt>
                <c:pt idx="760">
                  <c:v>17/12/2024</c:v>
                </c:pt>
                <c:pt idx="761">
                  <c:v>18/12/2024</c:v>
                </c:pt>
                <c:pt idx="762">
                  <c:v>19/12/2024</c:v>
                </c:pt>
                <c:pt idx="763">
                  <c:v>20/12/2024</c:v>
                </c:pt>
                <c:pt idx="764">
                  <c:v>23/12/2024</c:v>
                </c:pt>
                <c:pt idx="765">
                  <c:v>24/12/2024</c:v>
                </c:pt>
                <c:pt idx="766">
                  <c:v>25/12/2024</c:v>
                </c:pt>
                <c:pt idx="767">
                  <c:v>26/12/2024</c:v>
                </c:pt>
                <c:pt idx="768">
                  <c:v>27/12/2024</c:v>
                </c:pt>
                <c:pt idx="769">
                  <c:v>30/12/2024</c:v>
                </c:pt>
                <c:pt idx="770">
                  <c:v>01/03/2025</c:v>
                </c:pt>
                <c:pt idx="771">
                  <c:v>01/07/2025</c:v>
                </c:pt>
                <c:pt idx="772">
                  <c:v>01/08/2025</c:v>
                </c:pt>
                <c:pt idx="773">
                  <c:v>01/09/2025</c:v>
                </c:pt>
                <c:pt idx="774">
                  <c:v>01/10/2025</c:v>
                </c:pt>
                <c:pt idx="775">
                  <c:v>13/01/2025</c:v>
                </c:pt>
                <c:pt idx="776">
                  <c:v>14/01/2025</c:v>
                </c:pt>
                <c:pt idx="777">
                  <c:v>15/01/2025</c:v>
                </c:pt>
                <c:pt idx="778">
                  <c:v>16/01/2025</c:v>
                </c:pt>
                <c:pt idx="779">
                  <c:v>17/01/2025</c:v>
                </c:pt>
                <c:pt idx="780">
                  <c:v>20/01/2025</c:v>
                </c:pt>
                <c:pt idx="781">
                  <c:v>21/01/2025</c:v>
                </c:pt>
                <c:pt idx="782">
                  <c:v>22/01/2025</c:v>
                </c:pt>
                <c:pt idx="783">
                  <c:v>23/01/2025</c:v>
                </c:pt>
                <c:pt idx="784">
                  <c:v>24/01/2025</c:v>
                </c:pt>
                <c:pt idx="785">
                  <c:v>27/01/2025</c:v>
                </c:pt>
                <c:pt idx="786">
                  <c:v>29/01/2025</c:v>
                </c:pt>
                <c:pt idx="787">
                  <c:v>30/01/2025</c:v>
                </c:pt>
                <c:pt idx="788">
                  <c:v>31/01/2025</c:v>
                </c:pt>
                <c:pt idx="789">
                  <c:v>02/03/2025</c:v>
                </c:pt>
                <c:pt idx="790">
                  <c:v>02/04/2025</c:v>
                </c:pt>
                <c:pt idx="791">
                  <c:v>02/05/2025</c:v>
                </c:pt>
                <c:pt idx="792">
                  <c:v>02/06/2025</c:v>
                </c:pt>
                <c:pt idx="793">
                  <c:v>02/07/2025</c:v>
                </c:pt>
                <c:pt idx="794">
                  <c:v>02/10/2025</c:v>
                </c:pt>
                <c:pt idx="795">
                  <c:v>02/11/2025</c:v>
                </c:pt>
                <c:pt idx="796">
                  <c:v>02/12/2025</c:v>
                </c:pt>
                <c:pt idx="797">
                  <c:v>13/02/2025</c:v>
                </c:pt>
                <c:pt idx="798">
                  <c:v>14/02/2025</c:v>
                </c:pt>
                <c:pt idx="799">
                  <c:v>17/02/2025</c:v>
                </c:pt>
                <c:pt idx="800">
                  <c:v>18/02/2025</c:v>
                </c:pt>
                <c:pt idx="801">
                  <c:v>19/02/2025</c:v>
                </c:pt>
                <c:pt idx="802">
                  <c:v>20/02/2025</c:v>
                </c:pt>
                <c:pt idx="803">
                  <c:v>21/02/2025</c:v>
                </c:pt>
                <c:pt idx="804">
                  <c:v>24/02/2025</c:v>
                </c:pt>
                <c:pt idx="805">
                  <c:v>25/02/2025</c:v>
                </c:pt>
                <c:pt idx="806">
                  <c:v>26/02/2025</c:v>
                </c:pt>
                <c:pt idx="807">
                  <c:v>27/02/2025</c:v>
                </c:pt>
                <c:pt idx="808">
                  <c:v>28/02/2025</c:v>
                </c:pt>
                <c:pt idx="809">
                  <c:v>03/03/2025</c:v>
                </c:pt>
                <c:pt idx="810">
                  <c:v>03/04/2025</c:v>
                </c:pt>
                <c:pt idx="811">
                  <c:v>03/05/2025</c:v>
                </c:pt>
                <c:pt idx="812">
                  <c:v>03/06/2025</c:v>
                </c:pt>
                <c:pt idx="813">
                  <c:v>03/07/2025</c:v>
                </c:pt>
                <c:pt idx="814">
                  <c:v>03/10/2025</c:v>
                </c:pt>
                <c:pt idx="815">
                  <c:v>03/11/2025</c:v>
                </c:pt>
                <c:pt idx="816">
                  <c:v>03/12/2025</c:v>
                </c:pt>
                <c:pt idx="817">
                  <c:v>13/03/2025</c:v>
                </c:pt>
                <c:pt idx="818">
                  <c:v>14/03/2025</c:v>
                </c:pt>
              </c:strCache>
            </c:strRef>
          </c:cat>
          <c:val>
            <c:numRef>
              <c:f>'Figure 3.D.5'!$D$2:$D$820</c:f>
              <c:numCache>
                <c:formatCode>General</c:formatCode>
                <c:ptCount val="819"/>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pt idx="755" formatCode="0.00">
                  <c:v>3.93</c:v>
                </c:pt>
                <c:pt idx="756" formatCode="0.00">
                  <c:v>3.8</c:v>
                </c:pt>
                <c:pt idx="757" formatCode="0.00">
                  <c:v>3.81</c:v>
                </c:pt>
                <c:pt idx="758" formatCode="0.00">
                  <c:v>3.83</c:v>
                </c:pt>
                <c:pt idx="759" formatCode="0.00">
                  <c:v>3.78</c:v>
                </c:pt>
                <c:pt idx="760" formatCode="0.00">
                  <c:v>3.83</c:v>
                </c:pt>
                <c:pt idx="761" formatCode="0.00">
                  <c:v>3.83</c:v>
                </c:pt>
                <c:pt idx="762" formatCode="0.00">
                  <c:v>3.83</c:v>
                </c:pt>
                <c:pt idx="763" formatCode="0.00">
                  <c:v>3.85</c:v>
                </c:pt>
                <c:pt idx="764" formatCode="0.00">
                  <c:v>3.93</c:v>
                </c:pt>
                <c:pt idx="765" formatCode="0.00">
                  <c:v>3.97</c:v>
                </c:pt>
                <c:pt idx="766" formatCode="0.00">
                  <c:v>3.98</c:v>
                </c:pt>
                <c:pt idx="767" formatCode="0.00">
                  <c:v>3.98</c:v>
                </c:pt>
                <c:pt idx="768" formatCode="0.00">
                  <c:v>3.76</c:v>
                </c:pt>
                <c:pt idx="769" formatCode="0.00">
                  <c:v>3.71</c:v>
                </c:pt>
                <c:pt idx="770" formatCode="0.00">
                  <c:v>3.5436999999999999</c:v>
                </c:pt>
                <c:pt idx="771" formatCode="0.00">
                  <c:v>3.7071999999999998</c:v>
                </c:pt>
                <c:pt idx="772" formatCode="0.00">
                  <c:v>3.7947000000000002</c:v>
                </c:pt>
                <c:pt idx="773" formatCode="0.00">
                  <c:v>3.8761999999999999</c:v>
                </c:pt>
                <c:pt idx="774" formatCode="0.00">
                  <c:v>3.8875000000000002</c:v>
                </c:pt>
                <c:pt idx="775" formatCode="0.00">
                  <c:v>3.8780000000000001</c:v>
                </c:pt>
                <c:pt idx="776" formatCode="0.00">
                  <c:v>3.8740000000000001</c:v>
                </c:pt>
                <c:pt idx="777" formatCode="0.00">
                  <c:v>3.8845999999999998</c:v>
                </c:pt>
                <c:pt idx="778" formatCode="0.00">
                  <c:v>3.8828</c:v>
                </c:pt>
                <c:pt idx="779" formatCode="0.00">
                  <c:v>3.8929</c:v>
                </c:pt>
                <c:pt idx="780" formatCode="0.00">
                  <c:v>3.9188999999999998</c:v>
                </c:pt>
                <c:pt idx="781" formatCode="0.00">
                  <c:v>3.9992000000000001</c:v>
                </c:pt>
                <c:pt idx="782" formatCode="0.00">
                  <c:v>4.0488999999999997</c:v>
                </c:pt>
                <c:pt idx="783" formatCode="0.00">
                  <c:v>4.0339999999999998</c:v>
                </c:pt>
                <c:pt idx="784" formatCode="0.00">
                  <c:v>4.0720000000000001</c:v>
                </c:pt>
                <c:pt idx="785" formatCode="0.00">
                  <c:v>4.1077000000000004</c:v>
                </c:pt>
                <c:pt idx="786" formatCode="0.00">
                  <c:v>4.0523999999999996</c:v>
                </c:pt>
                <c:pt idx="787" formatCode="0.00">
                  <c:v>4.0694999999999997</c:v>
                </c:pt>
                <c:pt idx="788" formatCode="0.00">
                  <c:v>4.0388999999999999</c:v>
                </c:pt>
                <c:pt idx="789" formatCode="0.00">
                  <c:v>3.9946999999999999</c:v>
                </c:pt>
                <c:pt idx="790" formatCode="0.00">
                  <c:v>3.9979</c:v>
                </c:pt>
                <c:pt idx="791" formatCode="0.00">
                  <c:v>4.0404</c:v>
                </c:pt>
                <c:pt idx="792" formatCode="0.00">
                  <c:v>4.0792999999999999</c:v>
                </c:pt>
                <c:pt idx="793" formatCode="0.00">
                  <c:v>4.0995999999999997</c:v>
                </c:pt>
                <c:pt idx="794" formatCode="0.00">
                  <c:v>4.0918000000000001</c:v>
                </c:pt>
                <c:pt idx="795" formatCode="0.00">
                  <c:v>4.1315</c:v>
                </c:pt>
                <c:pt idx="796" formatCode="0.00">
                  <c:v>4.2195999999999998</c:v>
                </c:pt>
                <c:pt idx="797" formatCode="0.00">
                  <c:v>4.3310000000000004</c:v>
                </c:pt>
                <c:pt idx="798" formatCode="0.00">
                  <c:v>4.3582000000000001</c:v>
                </c:pt>
                <c:pt idx="799" formatCode="0.00">
                  <c:v>4.3377999999999997</c:v>
                </c:pt>
                <c:pt idx="800" formatCode="0.00">
                  <c:v>4.3526999999999996</c:v>
                </c:pt>
                <c:pt idx="801" formatCode="0.00">
                  <c:v>4.3880999999999997</c:v>
                </c:pt>
                <c:pt idx="802" formatCode="0.00">
                  <c:v>4.4702999999999999</c:v>
                </c:pt>
                <c:pt idx="803" formatCode="0.00">
                  <c:v>4.4576000000000002</c:v>
                </c:pt>
                <c:pt idx="804" formatCode="0.00">
                  <c:v>4.4771999999999998</c:v>
                </c:pt>
                <c:pt idx="805" formatCode="0.00">
                  <c:v>4.5666000000000002</c:v>
                </c:pt>
                <c:pt idx="806" formatCode="0.00">
                  <c:v>4.6035000000000004</c:v>
                </c:pt>
                <c:pt idx="807" formatCode="0.00">
                  <c:v>4.5265000000000004</c:v>
                </c:pt>
                <c:pt idx="808" formatCode="0.00">
                  <c:v>4.4481999999999999</c:v>
                </c:pt>
                <c:pt idx="809" formatCode="0.00">
                  <c:v>4.4047000000000001</c:v>
                </c:pt>
                <c:pt idx="810">
                  <c:v>4.4115000000000002</c:v>
                </c:pt>
                <c:pt idx="811">
                  <c:v>4.4040999999999997</c:v>
                </c:pt>
                <c:pt idx="812">
                  <c:v>4.4272</c:v>
                </c:pt>
                <c:pt idx="813">
                  <c:v>4.4470000000000001</c:v>
                </c:pt>
                <c:pt idx="814">
                  <c:v>4.4767999999999999</c:v>
                </c:pt>
                <c:pt idx="815">
                  <c:v>4.5829000000000004</c:v>
                </c:pt>
                <c:pt idx="816">
                  <c:v>4.5388000000000002</c:v>
                </c:pt>
                <c:pt idx="817">
                  <c:v>4.5541</c:v>
                </c:pt>
                <c:pt idx="818">
                  <c:v>4.5720999999999998</c:v>
                </c:pt>
              </c:numCache>
            </c:numRef>
          </c:val>
          <c:smooth val="0"/>
          <c:extLs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813019488"/>
        <c:axId val="813023840"/>
      </c:lineChart>
      <c:catAx>
        <c:axId val="81302329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0912"/>
        <c:crosses val="autoZero"/>
        <c:auto val="1"/>
        <c:lblAlgn val="ctr"/>
        <c:lblOffset val="100"/>
        <c:noMultiLvlLbl val="1"/>
      </c:catAx>
      <c:valAx>
        <c:axId val="813030912"/>
        <c:scaling>
          <c:orientation val="minMax"/>
          <c:min val="3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3296"/>
        <c:crosses val="autoZero"/>
        <c:crossBetween val="between"/>
      </c:valAx>
      <c:valAx>
        <c:axId val="813023840"/>
        <c:scaling>
          <c:orientation val="minMax"/>
          <c:min val="3"/>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9488"/>
        <c:crosses val="max"/>
        <c:crossBetween val="between"/>
      </c:valAx>
      <c:catAx>
        <c:axId val="813019488"/>
        <c:scaling>
          <c:orientation val="minMax"/>
        </c:scaling>
        <c:delete val="1"/>
        <c:axPos val="b"/>
        <c:numFmt formatCode="General" sourceLinked="1"/>
        <c:majorTickMark val="out"/>
        <c:minorTickMark val="none"/>
        <c:tickLblPos val="nextTo"/>
        <c:crossAx val="813023840"/>
        <c:crosses val="autoZero"/>
        <c:auto val="1"/>
        <c:lblAlgn val="ctr"/>
        <c:lblOffset val="100"/>
        <c:noMultiLvlLbl val="1"/>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41051074335823662"/>
          <c:y val="7.0869730818463803E-2"/>
          <c:w val="0.4394726316545155"/>
          <c:h val="4.191851328569689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3.D.6'!$A$3:$A$1038</c:f>
              <c:numCache>
                <c:formatCode>m/d/yyyy</c:formatCode>
                <c:ptCount val="103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pt idx="942">
                  <c:v>45596</c:v>
                </c:pt>
                <c:pt idx="943">
                  <c:v>45597</c:v>
                </c:pt>
                <c:pt idx="944">
                  <c:v>45600</c:v>
                </c:pt>
                <c:pt idx="945">
                  <c:v>45601</c:v>
                </c:pt>
                <c:pt idx="946">
                  <c:v>45602</c:v>
                </c:pt>
                <c:pt idx="947">
                  <c:v>45603</c:v>
                </c:pt>
                <c:pt idx="948">
                  <c:v>45604</c:v>
                </c:pt>
                <c:pt idx="949">
                  <c:v>45608</c:v>
                </c:pt>
                <c:pt idx="950">
                  <c:v>45609</c:v>
                </c:pt>
                <c:pt idx="951">
                  <c:v>45610</c:v>
                </c:pt>
                <c:pt idx="952">
                  <c:v>45611</c:v>
                </c:pt>
                <c:pt idx="953">
                  <c:v>45614</c:v>
                </c:pt>
                <c:pt idx="954">
                  <c:v>45615</c:v>
                </c:pt>
                <c:pt idx="955">
                  <c:v>45616</c:v>
                </c:pt>
                <c:pt idx="956">
                  <c:v>45617</c:v>
                </c:pt>
                <c:pt idx="957">
                  <c:v>45618</c:v>
                </c:pt>
                <c:pt idx="958">
                  <c:v>45621</c:v>
                </c:pt>
                <c:pt idx="959">
                  <c:v>45622</c:v>
                </c:pt>
                <c:pt idx="960">
                  <c:v>45623</c:v>
                </c:pt>
                <c:pt idx="961">
                  <c:v>45624</c:v>
                </c:pt>
                <c:pt idx="962">
                  <c:v>45628</c:v>
                </c:pt>
                <c:pt idx="963">
                  <c:v>45629</c:v>
                </c:pt>
                <c:pt idx="964">
                  <c:v>45630</c:v>
                </c:pt>
                <c:pt idx="965">
                  <c:v>45631</c:v>
                </c:pt>
                <c:pt idx="966">
                  <c:v>45632</c:v>
                </c:pt>
                <c:pt idx="967">
                  <c:v>45635</c:v>
                </c:pt>
                <c:pt idx="968">
                  <c:v>45636</c:v>
                </c:pt>
                <c:pt idx="969">
                  <c:v>45637</c:v>
                </c:pt>
                <c:pt idx="970">
                  <c:v>45638</c:v>
                </c:pt>
                <c:pt idx="971">
                  <c:v>45639</c:v>
                </c:pt>
                <c:pt idx="972">
                  <c:v>45642</c:v>
                </c:pt>
                <c:pt idx="973">
                  <c:v>45643</c:v>
                </c:pt>
                <c:pt idx="974">
                  <c:v>45644</c:v>
                </c:pt>
                <c:pt idx="975">
                  <c:v>45645</c:v>
                </c:pt>
                <c:pt idx="976">
                  <c:v>45646</c:v>
                </c:pt>
                <c:pt idx="977">
                  <c:v>45649</c:v>
                </c:pt>
                <c:pt idx="978">
                  <c:v>45650</c:v>
                </c:pt>
                <c:pt idx="979">
                  <c:v>45651</c:v>
                </c:pt>
                <c:pt idx="980">
                  <c:v>45652</c:v>
                </c:pt>
                <c:pt idx="981">
                  <c:v>45653</c:v>
                </c:pt>
                <c:pt idx="982">
                  <c:v>45656</c:v>
                </c:pt>
                <c:pt idx="983">
                  <c:v>45657</c:v>
                </c:pt>
                <c:pt idx="984">
                  <c:v>45658</c:v>
                </c:pt>
                <c:pt idx="985">
                  <c:v>45659</c:v>
                </c:pt>
                <c:pt idx="986">
                  <c:v>45660</c:v>
                </c:pt>
                <c:pt idx="987">
                  <c:v>45663</c:v>
                </c:pt>
                <c:pt idx="988">
                  <c:v>45664</c:v>
                </c:pt>
                <c:pt idx="989">
                  <c:v>45665</c:v>
                </c:pt>
                <c:pt idx="990">
                  <c:v>45666</c:v>
                </c:pt>
                <c:pt idx="991">
                  <c:v>45667</c:v>
                </c:pt>
                <c:pt idx="992">
                  <c:v>45670</c:v>
                </c:pt>
                <c:pt idx="993">
                  <c:v>45671</c:v>
                </c:pt>
                <c:pt idx="994">
                  <c:v>45672</c:v>
                </c:pt>
                <c:pt idx="995">
                  <c:v>45673</c:v>
                </c:pt>
                <c:pt idx="996">
                  <c:v>45674</c:v>
                </c:pt>
                <c:pt idx="997">
                  <c:v>45677</c:v>
                </c:pt>
                <c:pt idx="998">
                  <c:v>45678</c:v>
                </c:pt>
                <c:pt idx="999">
                  <c:v>45679</c:v>
                </c:pt>
                <c:pt idx="1000">
                  <c:v>45680</c:v>
                </c:pt>
                <c:pt idx="1001">
                  <c:v>45681</c:v>
                </c:pt>
                <c:pt idx="1002">
                  <c:v>45684</c:v>
                </c:pt>
                <c:pt idx="1003">
                  <c:v>45685</c:v>
                </c:pt>
                <c:pt idx="1004">
                  <c:v>45686</c:v>
                </c:pt>
                <c:pt idx="1005">
                  <c:v>45687</c:v>
                </c:pt>
                <c:pt idx="1006">
                  <c:v>45688</c:v>
                </c:pt>
                <c:pt idx="1007">
                  <c:v>45691</c:v>
                </c:pt>
                <c:pt idx="1008">
                  <c:v>45692</c:v>
                </c:pt>
                <c:pt idx="1009">
                  <c:v>45693</c:v>
                </c:pt>
                <c:pt idx="1010">
                  <c:v>45694</c:v>
                </c:pt>
                <c:pt idx="1011">
                  <c:v>45695</c:v>
                </c:pt>
                <c:pt idx="1012">
                  <c:v>45698</c:v>
                </c:pt>
                <c:pt idx="1013">
                  <c:v>45699</c:v>
                </c:pt>
                <c:pt idx="1014">
                  <c:v>45700</c:v>
                </c:pt>
                <c:pt idx="1015">
                  <c:v>45701</c:v>
                </c:pt>
                <c:pt idx="1016">
                  <c:v>45702</c:v>
                </c:pt>
                <c:pt idx="1017">
                  <c:v>45705</c:v>
                </c:pt>
                <c:pt idx="1018">
                  <c:v>45706</c:v>
                </c:pt>
                <c:pt idx="1019">
                  <c:v>45707</c:v>
                </c:pt>
                <c:pt idx="1020">
                  <c:v>45708</c:v>
                </c:pt>
                <c:pt idx="1021">
                  <c:v>45709</c:v>
                </c:pt>
                <c:pt idx="1022">
                  <c:v>45712</c:v>
                </c:pt>
                <c:pt idx="1023">
                  <c:v>45713</c:v>
                </c:pt>
                <c:pt idx="1024">
                  <c:v>45714</c:v>
                </c:pt>
                <c:pt idx="1025">
                  <c:v>45715</c:v>
                </c:pt>
                <c:pt idx="1026">
                  <c:v>45716</c:v>
                </c:pt>
                <c:pt idx="1027">
                  <c:v>45719</c:v>
                </c:pt>
                <c:pt idx="1028">
                  <c:v>45720</c:v>
                </c:pt>
                <c:pt idx="1029">
                  <c:v>45721</c:v>
                </c:pt>
                <c:pt idx="1030">
                  <c:v>45722</c:v>
                </c:pt>
                <c:pt idx="1031">
                  <c:v>45723</c:v>
                </c:pt>
                <c:pt idx="1032">
                  <c:v>45726</c:v>
                </c:pt>
                <c:pt idx="1033">
                  <c:v>45727</c:v>
                </c:pt>
                <c:pt idx="1034">
                  <c:v>45728</c:v>
                </c:pt>
                <c:pt idx="1035">
                  <c:v>45729</c:v>
                </c:pt>
              </c:numCache>
            </c:numRef>
          </c:cat>
          <c:val>
            <c:numRef>
              <c:f>'Figure 3.D.6'!$C$3:$C$1038</c:f>
              <c:numCache>
                <c:formatCode>General</c:formatCode>
                <c:ptCount val="1036"/>
                <c:pt idx="0">
                  <c:v>284.3</c:v>
                </c:pt>
                <c:pt idx="1">
                  <c:v>283.2</c:v>
                </c:pt>
                <c:pt idx="2">
                  <c:v>283.5</c:v>
                </c:pt>
                <c:pt idx="3">
                  <c:v>279.60000000000002</c:v>
                </c:pt>
                <c:pt idx="4">
                  <c:v>275.7</c:v>
                </c:pt>
                <c:pt idx="5">
                  <c:v>275.5</c:v>
                </c:pt>
                <c:pt idx="6">
                  <c:v>271.5</c:v>
                </c:pt>
                <c:pt idx="7">
                  <c:v>273.89999999999998</c:v>
                </c:pt>
                <c:pt idx="8">
                  <c:v>268.3</c:v>
                </c:pt>
                <c:pt idx="9">
                  <c:v>273.7</c:v>
                </c:pt>
                <c:pt idx="10">
                  <c:v>275.60000000000002</c:v>
                </c:pt>
                <c:pt idx="11">
                  <c:v>279.7</c:v>
                </c:pt>
                <c:pt idx="12">
                  <c:v>281.7</c:v>
                </c:pt>
                <c:pt idx="13">
                  <c:v>275</c:v>
                </c:pt>
                <c:pt idx="14">
                  <c:v>273.39999999999998</c:v>
                </c:pt>
                <c:pt idx="15">
                  <c:v>287.10000000000002</c:v>
                </c:pt>
                <c:pt idx="16">
                  <c:v>286.10000000000002</c:v>
                </c:pt>
                <c:pt idx="17">
                  <c:v>282.3</c:v>
                </c:pt>
                <c:pt idx="18">
                  <c:v>280.8</c:v>
                </c:pt>
                <c:pt idx="19">
                  <c:v>283</c:v>
                </c:pt>
                <c:pt idx="20">
                  <c:v>280.39999999999998</c:v>
                </c:pt>
                <c:pt idx="21">
                  <c:v>300.7</c:v>
                </c:pt>
                <c:pt idx="22">
                  <c:v>305.7</c:v>
                </c:pt>
                <c:pt idx="23">
                  <c:v>295.2</c:v>
                </c:pt>
                <c:pt idx="24">
                  <c:v>289.39999999999998</c:v>
                </c:pt>
                <c:pt idx="25">
                  <c:v>283.39999999999998</c:v>
                </c:pt>
                <c:pt idx="26">
                  <c:v>284</c:v>
                </c:pt>
                <c:pt idx="27">
                  <c:v>299.60000000000002</c:v>
                </c:pt>
                <c:pt idx="28">
                  <c:v>300.10000000000002</c:v>
                </c:pt>
                <c:pt idx="29">
                  <c:v>300.3</c:v>
                </c:pt>
                <c:pt idx="30">
                  <c:v>296.60000000000002</c:v>
                </c:pt>
                <c:pt idx="31">
                  <c:v>287.39999999999998</c:v>
                </c:pt>
                <c:pt idx="32">
                  <c:v>290.2</c:v>
                </c:pt>
                <c:pt idx="33">
                  <c:v>290.5</c:v>
                </c:pt>
                <c:pt idx="34">
                  <c:v>286.89999999999998</c:v>
                </c:pt>
                <c:pt idx="35">
                  <c:v>293.7</c:v>
                </c:pt>
                <c:pt idx="36">
                  <c:v>298</c:v>
                </c:pt>
                <c:pt idx="37">
                  <c:v>291.60000000000002</c:v>
                </c:pt>
                <c:pt idx="38">
                  <c:v>295.5</c:v>
                </c:pt>
                <c:pt idx="39">
                  <c:v>301.10000000000002</c:v>
                </c:pt>
                <c:pt idx="40">
                  <c:v>300.89999999999998</c:v>
                </c:pt>
                <c:pt idx="41">
                  <c:v>295</c:v>
                </c:pt>
                <c:pt idx="42">
                  <c:v>295.3</c:v>
                </c:pt>
                <c:pt idx="43">
                  <c:v>282.8</c:v>
                </c:pt>
                <c:pt idx="44">
                  <c:v>283.60000000000002</c:v>
                </c:pt>
                <c:pt idx="45">
                  <c:v>286.60000000000002</c:v>
                </c:pt>
                <c:pt idx="46">
                  <c:v>288.2</c:v>
                </c:pt>
                <c:pt idx="47">
                  <c:v>290.3</c:v>
                </c:pt>
                <c:pt idx="48">
                  <c:v>292.8</c:v>
                </c:pt>
                <c:pt idx="49">
                  <c:v>293.2</c:v>
                </c:pt>
                <c:pt idx="50">
                  <c:v>293.10000000000002</c:v>
                </c:pt>
                <c:pt idx="51">
                  <c:v>293.10000000000002</c:v>
                </c:pt>
                <c:pt idx="52">
                  <c:v>291.39999999999998</c:v>
                </c:pt>
                <c:pt idx="53">
                  <c:v>298.7</c:v>
                </c:pt>
                <c:pt idx="54">
                  <c:v>300.7</c:v>
                </c:pt>
                <c:pt idx="55">
                  <c:v>299.39999999999998</c:v>
                </c:pt>
                <c:pt idx="56">
                  <c:v>299.10000000000002</c:v>
                </c:pt>
                <c:pt idx="57">
                  <c:v>293.89999999999998</c:v>
                </c:pt>
                <c:pt idx="58">
                  <c:v>301.5</c:v>
                </c:pt>
                <c:pt idx="59">
                  <c:v>301.7</c:v>
                </c:pt>
                <c:pt idx="60">
                  <c:v>301</c:v>
                </c:pt>
                <c:pt idx="61">
                  <c:v>298.39999999999998</c:v>
                </c:pt>
                <c:pt idx="62">
                  <c:v>300.10000000000002</c:v>
                </c:pt>
                <c:pt idx="63">
                  <c:v>297.89999999999998</c:v>
                </c:pt>
                <c:pt idx="64">
                  <c:v>297.2</c:v>
                </c:pt>
                <c:pt idx="65">
                  <c:v>301.39999999999998</c:v>
                </c:pt>
                <c:pt idx="66">
                  <c:v>303</c:v>
                </c:pt>
                <c:pt idx="67">
                  <c:v>303.5</c:v>
                </c:pt>
                <c:pt idx="68">
                  <c:v>298.5</c:v>
                </c:pt>
                <c:pt idx="69">
                  <c:v>290.10000000000002</c:v>
                </c:pt>
                <c:pt idx="70">
                  <c:v>285.60000000000002</c:v>
                </c:pt>
                <c:pt idx="71">
                  <c:v>279.2</c:v>
                </c:pt>
                <c:pt idx="72">
                  <c:v>281.39999999999998</c:v>
                </c:pt>
                <c:pt idx="73">
                  <c:v>283.10000000000002</c:v>
                </c:pt>
                <c:pt idx="74">
                  <c:v>280.5</c:v>
                </c:pt>
                <c:pt idx="75">
                  <c:v>284.7</c:v>
                </c:pt>
                <c:pt idx="76">
                  <c:v>286.89999999999998</c:v>
                </c:pt>
                <c:pt idx="77">
                  <c:v>289</c:v>
                </c:pt>
                <c:pt idx="78">
                  <c:v>290.10000000000002</c:v>
                </c:pt>
                <c:pt idx="79">
                  <c:v>290.3</c:v>
                </c:pt>
                <c:pt idx="80">
                  <c:v>292</c:v>
                </c:pt>
                <c:pt idx="81">
                  <c:v>293.5</c:v>
                </c:pt>
                <c:pt idx="82">
                  <c:v>295.5</c:v>
                </c:pt>
                <c:pt idx="83">
                  <c:v>298.10000000000002</c:v>
                </c:pt>
                <c:pt idx="84">
                  <c:v>296.3</c:v>
                </c:pt>
                <c:pt idx="85">
                  <c:v>297.7</c:v>
                </c:pt>
                <c:pt idx="86">
                  <c:v>296.2</c:v>
                </c:pt>
                <c:pt idx="87">
                  <c:v>298.5</c:v>
                </c:pt>
                <c:pt idx="88">
                  <c:v>298.3</c:v>
                </c:pt>
                <c:pt idx="89">
                  <c:v>300.7</c:v>
                </c:pt>
                <c:pt idx="90">
                  <c:v>300.2</c:v>
                </c:pt>
                <c:pt idx="91">
                  <c:v>303.8</c:v>
                </c:pt>
                <c:pt idx="92">
                  <c:v>304.60000000000002</c:v>
                </c:pt>
                <c:pt idx="93">
                  <c:v>308.89999999999998</c:v>
                </c:pt>
                <c:pt idx="94">
                  <c:v>302.8</c:v>
                </c:pt>
                <c:pt idx="95">
                  <c:v>298.8</c:v>
                </c:pt>
                <c:pt idx="96">
                  <c:v>300.5</c:v>
                </c:pt>
                <c:pt idx="97">
                  <c:v>296.89999999999998</c:v>
                </c:pt>
                <c:pt idx="98">
                  <c:v>303.39999999999998</c:v>
                </c:pt>
                <c:pt idx="99">
                  <c:v>309.39999999999998</c:v>
                </c:pt>
                <c:pt idx="100">
                  <c:v>296.10000000000002</c:v>
                </c:pt>
                <c:pt idx="101">
                  <c:v>301.5</c:v>
                </c:pt>
                <c:pt idx="102">
                  <c:v>298.7</c:v>
                </c:pt>
                <c:pt idx="103">
                  <c:v>294</c:v>
                </c:pt>
                <c:pt idx="104">
                  <c:v>280.7</c:v>
                </c:pt>
                <c:pt idx="105">
                  <c:v>282.2</c:v>
                </c:pt>
                <c:pt idx="106">
                  <c:v>283.39999999999998</c:v>
                </c:pt>
                <c:pt idx="107">
                  <c:v>286.2</c:v>
                </c:pt>
                <c:pt idx="108">
                  <c:v>283.89999999999998</c:v>
                </c:pt>
                <c:pt idx="109">
                  <c:v>290</c:v>
                </c:pt>
                <c:pt idx="110">
                  <c:v>287</c:v>
                </c:pt>
                <c:pt idx="111">
                  <c:v>292.5</c:v>
                </c:pt>
                <c:pt idx="112">
                  <c:v>290</c:v>
                </c:pt>
                <c:pt idx="113">
                  <c:v>284.39999999999998</c:v>
                </c:pt>
                <c:pt idx="114">
                  <c:v>287.89999999999998</c:v>
                </c:pt>
                <c:pt idx="115">
                  <c:v>287.2</c:v>
                </c:pt>
                <c:pt idx="116">
                  <c:v>282.10000000000002</c:v>
                </c:pt>
                <c:pt idx="117">
                  <c:v>289.5</c:v>
                </c:pt>
                <c:pt idx="118">
                  <c:v>292.60000000000002</c:v>
                </c:pt>
                <c:pt idx="119">
                  <c:v>297</c:v>
                </c:pt>
                <c:pt idx="120">
                  <c:v>308.7</c:v>
                </c:pt>
                <c:pt idx="121">
                  <c:v>303.2</c:v>
                </c:pt>
                <c:pt idx="122">
                  <c:v>291.60000000000002</c:v>
                </c:pt>
                <c:pt idx="123">
                  <c:v>295.7</c:v>
                </c:pt>
                <c:pt idx="124">
                  <c:v>298.89999999999998</c:v>
                </c:pt>
                <c:pt idx="125">
                  <c:v>296.89999999999998</c:v>
                </c:pt>
                <c:pt idx="126">
                  <c:v>300.39999999999998</c:v>
                </c:pt>
                <c:pt idx="127">
                  <c:v>295.3</c:v>
                </c:pt>
                <c:pt idx="128">
                  <c:v>297.39999999999998</c:v>
                </c:pt>
                <c:pt idx="129">
                  <c:v>297</c:v>
                </c:pt>
                <c:pt idx="130">
                  <c:v>299.3</c:v>
                </c:pt>
                <c:pt idx="131">
                  <c:v>300.39999999999998</c:v>
                </c:pt>
                <c:pt idx="132">
                  <c:v>301.39999999999998</c:v>
                </c:pt>
                <c:pt idx="133">
                  <c:v>293.60000000000002</c:v>
                </c:pt>
                <c:pt idx="134">
                  <c:v>292.10000000000002</c:v>
                </c:pt>
                <c:pt idx="135">
                  <c:v>291.10000000000002</c:v>
                </c:pt>
                <c:pt idx="136">
                  <c:v>288.39999999999998</c:v>
                </c:pt>
                <c:pt idx="137">
                  <c:v>292.10000000000002</c:v>
                </c:pt>
                <c:pt idx="138">
                  <c:v>296.89999999999998</c:v>
                </c:pt>
                <c:pt idx="139">
                  <c:v>299</c:v>
                </c:pt>
                <c:pt idx="140">
                  <c:v>301.8</c:v>
                </c:pt>
                <c:pt idx="141">
                  <c:v>298.39999999999998</c:v>
                </c:pt>
                <c:pt idx="142">
                  <c:v>301.60000000000002</c:v>
                </c:pt>
                <c:pt idx="143">
                  <c:v>300</c:v>
                </c:pt>
                <c:pt idx="144">
                  <c:v>299.8</c:v>
                </c:pt>
                <c:pt idx="145">
                  <c:v>300.7</c:v>
                </c:pt>
                <c:pt idx="146">
                  <c:v>289.39999999999998</c:v>
                </c:pt>
                <c:pt idx="147">
                  <c:v>288.89999999999998</c:v>
                </c:pt>
                <c:pt idx="148">
                  <c:v>290.7</c:v>
                </c:pt>
                <c:pt idx="149">
                  <c:v>292.2</c:v>
                </c:pt>
                <c:pt idx="150">
                  <c:v>294.10000000000002</c:v>
                </c:pt>
                <c:pt idx="151">
                  <c:v>291</c:v>
                </c:pt>
                <c:pt idx="152">
                  <c:v>286.3</c:v>
                </c:pt>
                <c:pt idx="153">
                  <c:v>281.3</c:v>
                </c:pt>
                <c:pt idx="154">
                  <c:v>277.3</c:v>
                </c:pt>
                <c:pt idx="155">
                  <c:v>278.7</c:v>
                </c:pt>
                <c:pt idx="156">
                  <c:v>279.10000000000002</c:v>
                </c:pt>
                <c:pt idx="157">
                  <c:v>275.2</c:v>
                </c:pt>
                <c:pt idx="158">
                  <c:v>277.5</c:v>
                </c:pt>
                <c:pt idx="159">
                  <c:v>276.2</c:v>
                </c:pt>
                <c:pt idx="160">
                  <c:v>277.2</c:v>
                </c:pt>
                <c:pt idx="161">
                  <c:v>263.3</c:v>
                </c:pt>
                <c:pt idx="162">
                  <c:v>255.2</c:v>
                </c:pt>
                <c:pt idx="163">
                  <c:v>267.7</c:v>
                </c:pt>
                <c:pt idx="164">
                  <c:v>266.60000000000002</c:v>
                </c:pt>
                <c:pt idx="165">
                  <c:v>266.5</c:v>
                </c:pt>
                <c:pt idx="166">
                  <c:v>269.3</c:v>
                </c:pt>
                <c:pt idx="167">
                  <c:v>266.3</c:v>
                </c:pt>
                <c:pt idx="168">
                  <c:v>263.89999999999998</c:v>
                </c:pt>
                <c:pt idx="169">
                  <c:v>266.89999999999998</c:v>
                </c:pt>
                <c:pt idx="170">
                  <c:v>274.3</c:v>
                </c:pt>
                <c:pt idx="171">
                  <c:v>277.7</c:v>
                </c:pt>
                <c:pt idx="172">
                  <c:v>311.60000000000002</c:v>
                </c:pt>
                <c:pt idx="173">
                  <c:v>316.60000000000002</c:v>
                </c:pt>
                <c:pt idx="174">
                  <c:v>313.8</c:v>
                </c:pt>
                <c:pt idx="175">
                  <c:v>317.2</c:v>
                </c:pt>
                <c:pt idx="176">
                  <c:v>313</c:v>
                </c:pt>
                <c:pt idx="177">
                  <c:v>309.2</c:v>
                </c:pt>
                <c:pt idx="178">
                  <c:v>308.10000000000002</c:v>
                </c:pt>
                <c:pt idx="179">
                  <c:v>309</c:v>
                </c:pt>
                <c:pt idx="180">
                  <c:v>307.5</c:v>
                </c:pt>
                <c:pt idx="181">
                  <c:v>300.89999999999998</c:v>
                </c:pt>
                <c:pt idx="182">
                  <c:v>298.7</c:v>
                </c:pt>
                <c:pt idx="183">
                  <c:v>301.39999999999998</c:v>
                </c:pt>
                <c:pt idx="184">
                  <c:v>298</c:v>
                </c:pt>
                <c:pt idx="185">
                  <c:v>296.8</c:v>
                </c:pt>
                <c:pt idx="186">
                  <c:v>301</c:v>
                </c:pt>
                <c:pt idx="187">
                  <c:v>305.5</c:v>
                </c:pt>
                <c:pt idx="188">
                  <c:v>306.39999999999998</c:v>
                </c:pt>
                <c:pt idx="189">
                  <c:v>309.39999999999998</c:v>
                </c:pt>
                <c:pt idx="190">
                  <c:v>312.2</c:v>
                </c:pt>
                <c:pt idx="191">
                  <c:v>314.2</c:v>
                </c:pt>
                <c:pt idx="192">
                  <c:v>313.3</c:v>
                </c:pt>
                <c:pt idx="193">
                  <c:v>313.10000000000002</c:v>
                </c:pt>
                <c:pt idx="194">
                  <c:v>307.89999999999998</c:v>
                </c:pt>
                <c:pt idx="195">
                  <c:v>313.10000000000002</c:v>
                </c:pt>
                <c:pt idx="196">
                  <c:v>317.7</c:v>
                </c:pt>
                <c:pt idx="197">
                  <c:v>316.3</c:v>
                </c:pt>
                <c:pt idx="198">
                  <c:v>317.8</c:v>
                </c:pt>
                <c:pt idx="199">
                  <c:v>313.39999999999998</c:v>
                </c:pt>
                <c:pt idx="200">
                  <c:v>308.89999999999998</c:v>
                </c:pt>
                <c:pt idx="201">
                  <c:v>306.3</c:v>
                </c:pt>
                <c:pt idx="202">
                  <c:v>304.39999999999998</c:v>
                </c:pt>
                <c:pt idx="203">
                  <c:v>313.8</c:v>
                </c:pt>
                <c:pt idx="204">
                  <c:v>314.3</c:v>
                </c:pt>
                <c:pt idx="205">
                  <c:v>317.3</c:v>
                </c:pt>
                <c:pt idx="206">
                  <c:v>313.89999999999998</c:v>
                </c:pt>
                <c:pt idx="207">
                  <c:v>318.3</c:v>
                </c:pt>
                <c:pt idx="208">
                  <c:v>316.2</c:v>
                </c:pt>
                <c:pt idx="209">
                  <c:v>332.6</c:v>
                </c:pt>
                <c:pt idx="210">
                  <c:v>338.2</c:v>
                </c:pt>
                <c:pt idx="211">
                  <c:v>342</c:v>
                </c:pt>
                <c:pt idx="212">
                  <c:v>343</c:v>
                </c:pt>
                <c:pt idx="213">
                  <c:v>337.5</c:v>
                </c:pt>
                <c:pt idx="214">
                  <c:v>344</c:v>
                </c:pt>
                <c:pt idx="215">
                  <c:v>333.9</c:v>
                </c:pt>
                <c:pt idx="216">
                  <c:v>325.60000000000002</c:v>
                </c:pt>
                <c:pt idx="217">
                  <c:v>324.7</c:v>
                </c:pt>
                <c:pt idx="218">
                  <c:v>319.8</c:v>
                </c:pt>
                <c:pt idx="219">
                  <c:v>321.89999999999998</c:v>
                </c:pt>
                <c:pt idx="220">
                  <c:v>324.5</c:v>
                </c:pt>
                <c:pt idx="221">
                  <c:v>322.7</c:v>
                </c:pt>
                <c:pt idx="222">
                  <c:v>322.3</c:v>
                </c:pt>
                <c:pt idx="223">
                  <c:v>327.7</c:v>
                </c:pt>
                <c:pt idx="224">
                  <c:v>327.2</c:v>
                </c:pt>
                <c:pt idx="225">
                  <c:v>326.39999999999998</c:v>
                </c:pt>
                <c:pt idx="226">
                  <c:v>322</c:v>
                </c:pt>
                <c:pt idx="227">
                  <c:v>322.3</c:v>
                </c:pt>
                <c:pt idx="228">
                  <c:v>319.89999999999998</c:v>
                </c:pt>
                <c:pt idx="229">
                  <c:v>321.3</c:v>
                </c:pt>
                <c:pt idx="230">
                  <c:v>322.2</c:v>
                </c:pt>
                <c:pt idx="231">
                  <c:v>315.7</c:v>
                </c:pt>
                <c:pt idx="232">
                  <c:v>316.39999999999998</c:v>
                </c:pt>
                <c:pt idx="233">
                  <c:v>317.3</c:v>
                </c:pt>
                <c:pt idx="234">
                  <c:v>308.8</c:v>
                </c:pt>
                <c:pt idx="235">
                  <c:v>307.89999999999998</c:v>
                </c:pt>
                <c:pt idx="236">
                  <c:v>305.89999999999998</c:v>
                </c:pt>
                <c:pt idx="237">
                  <c:v>307.60000000000002</c:v>
                </c:pt>
                <c:pt idx="238">
                  <c:v>301.3</c:v>
                </c:pt>
                <c:pt idx="239">
                  <c:v>307</c:v>
                </c:pt>
                <c:pt idx="240">
                  <c:v>308.8</c:v>
                </c:pt>
                <c:pt idx="241">
                  <c:v>310.39999999999998</c:v>
                </c:pt>
                <c:pt idx="242">
                  <c:v>311.89999999999998</c:v>
                </c:pt>
                <c:pt idx="243">
                  <c:v>311.8</c:v>
                </c:pt>
                <c:pt idx="244">
                  <c:v>312.2</c:v>
                </c:pt>
                <c:pt idx="245">
                  <c:v>310.2</c:v>
                </c:pt>
                <c:pt idx="246">
                  <c:v>315.10000000000002</c:v>
                </c:pt>
                <c:pt idx="247">
                  <c:v>322.3</c:v>
                </c:pt>
                <c:pt idx="248">
                  <c:v>331</c:v>
                </c:pt>
                <c:pt idx="249">
                  <c:v>336.9</c:v>
                </c:pt>
                <c:pt idx="250">
                  <c:v>334.4</c:v>
                </c:pt>
                <c:pt idx="251">
                  <c:v>333.5</c:v>
                </c:pt>
                <c:pt idx="252">
                  <c:v>336.1</c:v>
                </c:pt>
                <c:pt idx="253">
                  <c:v>335.1</c:v>
                </c:pt>
                <c:pt idx="254">
                  <c:v>334.4</c:v>
                </c:pt>
                <c:pt idx="255">
                  <c:v>338.6</c:v>
                </c:pt>
                <c:pt idx="256">
                  <c:v>336.7</c:v>
                </c:pt>
                <c:pt idx="257">
                  <c:v>337.2</c:v>
                </c:pt>
                <c:pt idx="258">
                  <c:v>340.2</c:v>
                </c:pt>
                <c:pt idx="259">
                  <c:v>341.3</c:v>
                </c:pt>
                <c:pt idx="260">
                  <c:v>341.6</c:v>
                </c:pt>
                <c:pt idx="261">
                  <c:v>337.8</c:v>
                </c:pt>
                <c:pt idx="262">
                  <c:v>349.5</c:v>
                </c:pt>
                <c:pt idx="263">
                  <c:v>358.6</c:v>
                </c:pt>
                <c:pt idx="264">
                  <c:v>353.7</c:v>
                </c:pt>
                <c:pt idx="265">
                  <c:v>351.7</c:v>
                </c:pt>
                <c:pt idx="266">
                  <c:v>357.3</c:v>
                </c:pt>
                <c:pt idx="267">
                  <c:v>362</c:v>
                </c:pt>
                <c:pt idx="268">
                  <c:v>366.5</c:v>
                </c:pt>
                <c:pt idx="269">
                  <c:v>365.3</c:v>
                </c:pt>
                <c:pt idx="270">
                  <c:v>384.5</c:v>
                </c:pt>
                <c:pt idx="271">
                  <c:v>381.2</c:v>
                </c:pt>
                <c:pt idx="272">
                  <c:v>409.2</c:v>
                </c:pt>
                <c:pt idx="273">
                  <c:v>469.2</c:v>
                </c:pt>
                <c:pt idx="274">
                  <c:v>482.2</c:v>
                </c:pt>
                <c:pt idx="275">
                  <c:v>502.2</c:v>
                </c:pt>
                <c:pt idx="276">
                  <c:v>552.6</c:v>
                </c:pt>
                <c:pt idx="277">
                  <c:v>609.6</c:v>
                </c:pt>
                <c:pt idx="278">
                  <c:v>649.4</c:v>
                </c:pt>
                <c:pt idx="279">
                  <c:v>629</c:v>
                </c:pt>
                <c:pt idx="280">
                  <c:v>616.9</c:v>
                </c:pt>
                <c:pt idx="281">
                  <c:v>601.70000000000005</c:v>
                </c:pt>
                <c:pt idx="282">
                  <c:v>572.9</c:v>
                </c:pt>
                <c:pt idx="283">
                  <c:v>555.20000000000005</c:v>
                </c:pt>
                <c:pt idx="284">
                  <c:v>509.4</c:v>
                </c:pt>
                <c:pt idx="285">
                  <c:v>509</c:v>
                </c:pt>
                <c:pt idx="286">
                  <c:v>514.4</c:v>
                </c:pt>
                <c:pt idx="287">
                  <c:v>456.1</c:v>
                </c:pt>
                <c:pt idx="288">
                  <c:v>454.9</c:v>
                </c:pt>
                <c:pt idx="289">
                  <c:v>449.3</c:v>
                </c:pt>
                <c:pt idx="290">
                  <c:v>450</c:v>
                </c:pt>
                <c:pt idx="291">
                  <c:v>441.4</c:v>
                </c:pt>
                <c:pt idx="292">
                  <c:v>450.7</c:v>
                </c:pt>
                <c:pt idx="293">
                  <c:v>451.4</c:v>
                </c:pt>
                <c:pt idx="294">
                  <c:v>458.7</c:v>
                </c:pt>
                <c:pt idx="295">
                  <c:v>457.4</c:v>
                </c:pt>
                <c:pt idx="296">
                  <c:v>459.1</c:v>
                </c:pt>
                <c:pt idx="297">
                  <c:v>459.1</c:v>
                </c:pt>
                <c:pt idx="298">
                  <c:v>446.2</c:v>
                </c:pt>
                <c:pt idx="299">
                  <c:v>440.9</c:v>
                </c:pt>
                <c:pt idx="300">
                  <c:v>437.2</c:v>
                </c:pt>
                <c:pt idx="301">
                  <c:v>431.7</c:v>
                </c:pt>
                <c:pt idx="302">
                  <c:v>430.8</c:v>
                </c:pt>
                <c:pt idx="303">
                  <c:v>435.2</c:v>
                </c:pt>
                <c:pt idx="304">
                  <c:v>443.2</c:v>
                </c:pt>
                <c:pt idx="305">
                  <c:v>434.9</c:v>
                </c:pt>
                <c:pt idx="306">
                  <c:v>430.7</c:v>
                </c:pt>
                <c:pt idx="307">
                  <c:v>432.9</c:v>
                </c:pt>
                <c:pt idx="308">
                  <c:v>444.2</c:v>
                </c:pt>
                <c:pt idx="309">
                  <c:v>448.6</c:v>
                </c:pt>
                <c:pt idx="310">
                  <c:v>457</c:v>
                </c:pt>
                <c:pt idx="311">
                  <c:v>480.9</c:v>
                </c:pt>
                <c:pt idx="312">
                  <c:v>488</c:v>
                </c:pt>
                <c:pt idx="313">
                  <c:v>475.3</c:v>
                </c:pt>
                <c:pt idx="314">
                  <c:v>485.4</c:v>
                </c:pt>
                <c:pt idx="315">
                  <c:v>486.8</c:v>
                </c:pt>
                <c:pt idx="316">
                  <c:v>475.1</c:v>
                </c:pt>
                <c:pt idx="317">
                  <c:v>494.2</c:v>
                </c:pt>
                <c:pt idx="318">
                  <c:v>494.4</c:v>
                </c:pt>
                <c:pt idx="319">
                  <c:v>494</c:v>
                </c:pt>
                <c:pt idx="320">
                  <c:v>492.6</c:v>
                </c:pt>
                <c:pt idx="321">
                  <c:v>510.6</c:v>
                </c:pt>
                <c:pt idx="322">
                  <c:v>516.70000000000005</c:v>
                </c:pt>
                <c:pt idx="323">
                  <c:v>521.79999999999995</c:v>
                </c:pt>
                <c:pt idx="324">
                  <c:v>520.6</c:v>
                </c:pt>
                <c:pt idx="325">
                  <c:v>519.70000000000005</c:v>
                </c:pt>
                <c:pt idx="326">
                  <c:v>521.20000000000005</c:v>
                </c:pt>
                <c:pt idx="327">
                  <c:v>515.29999999999995</c:v>
                </c:pt>
                <c:pt idx="328">
                  <c:v>520.4</c:v>
                </c:pt>
                <c:pt idx="329">
                  <c:v>530.79999999999995</c:v>
                </c:pt>
                <c:pt idx="330">
                  <c:v>538.70000000000005</c:v>
                </c:pt>
                <c:pt idx="331">
                  <c:v>531.79999999999995</c:v>
                </c:pt>
                <c:pt idx="332">
                  <c:v>537.20000000000005</c:v>
                </c:pt>
                <c:pt idx="333">
                  <c:v>531.20000000000005</c:v>
                </c:pt>
                <c:pt idx="334">
                  <c:v>531.4</c:v>
                </c:pt>
                <c:pt idx="335">
                  <c:v>528.29999999999995</c:v>
                </c:pt>
                <c:pt idx="336">
                  <c:v>519</c:v>
                </c:pt>
                <c:pt idx="337">
                  <c:v>513</c:v>
                </c:pt>
                <c:pt idx="338">
                  <c:v>511.6</c:v>
                </c:pt>
                <c:pt idx="339">
                  <c:v>507.2</c:v>
                </c:pt>
                <c:pt idx="340">
                  <c:v>500.6</c:v>
                </c:pt>
                <c:pt idx="341">
                  <c:v>507.2</c:v>
                </c:pt>
                <c:pt idx="342">
                  <c:v>502.5</c:v>
                </c:pt>
                <c:pt idx="343">
                  <c:v>503.1</c:v>
                </c:pt>
                <c:pt idx="344">
                  <c:v>497.9</c:v>
                </c:pt>
                <c:pt idx="345">
                  <c:v>492.3</c:v>
                </c:pt>
                <c:pt idx="346">
                  <c:v>490.5</c:v>
                </c:pt>
                <c:pt idx="347">
                  <c:v>516.6</c:v>
                </c:pt>
                <c:pt idx="348">
                  <c:v>534.20000000000005</c:v>
                </c:pt>
                <c:pt idx="349">
                  <c:v>533.20000000000005</c:v>
                </c:pt>
                <c:pt idx="350">
                  <c:v>533.4</c:v>
                </c:pt>
                <c:pt idx="351">
                  <c:v>534.9</c:v>
                </c:pt>
                <c:pt idx="352">
                  <c:v>551.70000000000005</c:v>
                </c:pt>
                <c:pt idx="353">
                  <c:v>549.6</c:v>
                </c:pt>
                <c:pt idx="354">
                  <c:v>543.1</c:v>
                </c:pt>
                <c:pt idx="355">
                  <c:v>550.70000000000005</c:v>
                </c:pt>
                <c:pt idx="356">
                  <c:v>572.29999999999995</c:v>
                </c:pt>
                <c:pt idx="357">
                  <c:v>593.70000000000005</c:v>
                </c:pt>
                <c:pt idx="358">
                  <c:v>605.4</c:v>
                </c:pt>
                <c:pt idx="359">
                  <c:v>616.79999999999995</c:v>
                </c:pt>
                <c:pt idx="360">
                  <c:v>606.9</c:v>
                </c:pt>
                <c:pt idx="361">
                  <c:v>605.29999999999995</c:v>
                </c:pt>
                <c:pt idx="362">
                  <c:v>599.4</c:v>
                </c:pt>
                <c:pt idx="363">
                  <c:v>607.6</c:v>
                </c:pt>
                <c:pt idx="364">
                  <c:v>616.6</c:v>
                </c:pt>
                <c:pt idx="365">
                  <c:v>635</c:v>
                </c:pt>
                <c:pt idx="366">
                  <c:v>639</c:v>
                </c:pt>
                <c:pt idx="367">
                  <c:v>644.20000000000005</c:v>
                </c:pt>
                <c:pt idx="368">
                  <c:v>636.70000000000005</c:v>
                </c:pt>
                <c:pt idx="369">
                  <c:v>633.1</c:v>
                </c:pt>
                <c:pt idx="370">
                  <c:v>630.9</c:v>
                </c:pt>
                <c:pt idx="371">
                  <c:v>644.29999999999995</c:v>
                </c:pt>
                <c:pt idx="372">
                  <c:v>633.1</c:v>
                </c:pt>
                <c:pt idx="373">
                  <c:v>625.29999999999995</c:v>
                </c:pt>
                <c:pt idx="374">
                  <c:v>625.4</c:v>
                </c:pt>
                <c:pt idx="375">
                  <c:v>626.20000000000005</c:v>
                </c:pt>
                <c:pt idx="376">
                  <c:v>624.79999999999995</c:v>
                </c:pt>
                <c:pt idx="377">
                  <c:v>626.20000000000005</c:v>
                </c:pt>
                <c:pt idx="378">
                  <c:v>624.4</c:v>
                </c:pt>
                <c:pt idx="379">
                  <c:v>616.6</c:v>
                </c:pt>
                <c:pt idx="380">
                  <c:v>609.1</c:v>
                </c:pt>
                <c:pt idx="381">
                  <c:v>605.79999999999995</c:v>
                </c:pt>
                <c:pt idx="382">
                  <c:v>601.5</c:v>
                </c:pt>
                <c:pt idx="383">
                  <c:v>601.20000000000005</c:v>
                </c:pt>
                <c:pt idx="384">
                  <c:v>599.5</c:v>
                </c:pt>
                <c:pt idx="385">
                  <c:v>598.29999999999995</c:v>
                </c:pt>
                <c:pt idx="386">
                  <c:v>570.1</c:v>
                </c:pt>
                <c:pt idx="387">
                  <c:v>558.70000000000005</c:v>
                </c:pt>
                <c:pt idx="388">
                  <c:v>563.29999999999995</c:v>
                </c:pt>
                <c:pt idx="389">
                  <c:v>557.70000000000005</c:v>
                </c:pt>
                <c:pt idx="390">
                  <c:v>552.20000000000005</c:v>
                </c:pt>
                <c:pt idx="391">
                  <c:v>553.70000000000005</c:v>
                </c:pt>
                <c:pt idx="392">
                  <c:v>548.29999999999995</c:v>
                </c:pt>
                <c:pt idx="393">
                  <c:v>545.29999999999995</c:v>
                </c:pt>
                <c:pt idx="394">
                  <c:v>542.5</c:v>
                </c:pt>
                <c:pt idx="395">
                  <c:v>532.1</c:v>
                </c:pt>
                <c:pt idx="396">
                  <c:v>535</c:v>
                </c:pt>
                <c:pt idx="397">
                  <c:v>536.79999999999995</c:v>
                </c:pt>
                <c:pt idx="398">
                  <c:v>528.4</c:v>
                </c:pt>
                <c:pt idx="399">
                  <c:v>534.29999999999995</c:v>
                </c:pt>
                <c:pt idx="400">
                  <c:v>525.6</c:v>
                </c:pt>
                <c:pt idx="401">
                  <c:v>524.1</c:v>
                </c:pt>
                <c:pt idx="402">
                  <c:v>526.9</c:v>
                </c:pt>
                <c:pt idx="403">
                  <c:v>510.5</c:v>
                </c:pt>
                <c:pt idx="404">
                  <c:v>516.1</c:v>
                </c:pt>
                <c:pt idx="405">
                  <c:v>511.9</c:v>
                </c:pt>
                <c:pt idx="406">
                  <c:v>494.2</c:v>
                </c:pt>
                <c:pt idx="407">
                  <c:v>485.5</c:v>
                </c:pt>
                <c:pt idx="408">
                  <c:v>493.2</c:v>
                </c:pt>
                <c:pt idx="409">
                  <c:v>510.9</c:v>
                </c:pt>
                <c:pt idx="410">
                  <c:v>520.79999999999995</c:v>
                </c:pt>
                <c:pt idx="411">
                  <c:v>524.4</c:v>
                </c:pt>
                <c:pt idx="412">
                  <c:v>516.1</c:v>
                </c:pt>
                <c:pt idx="413">
                  <c:v>513.20000000000005</c:v>
                </c:pt>
                <c:pt idx="414">
                  <c:v>511.2</c:v>
                </c:pt>
                <c:pt idx="415">
                  <c:v>496.6</c:v>
                </c:pt>
                <c:pt idx="416">
                  <c:v>498.7</c:v>
                </c:pt>
                <c:pt idx="417">
                  <c:v>499</c:v>
                </c:pt>
                <c:pt idx="418">
                  <c:v>504.8</c:v>
                </c:pt>
                <c:pt idx="419">
                  <c:v>553.20000000000005</c:v>
                </c:pt>
                <c:pt idx="420">
                  <c:v>562.6</c:v>
                </c:pt>
                <c:pt idx="421">
                  <c:v>550.9</c:v>
                </c:pt>
                <c:pt idx="422">
                  <c:v>562.9</c:v>
                </c:pt>
                <c:pt idx="423">
                  <c:v>559.1</c:v>
                </c:pt>
                <c:pt idx="424">
                  <c:v>551.79999999999995</c:v>
                </c:pt>
                <c:pt idx="425">
                  <c:v>547.20000000000005</c:v>
                </c:pt>
                <c:pt idx="426">
                  <c:v>545.4</c:v>
                </c:pt>
                <c:pt idx="427">
                  <c:v>544</c:v>
                </c:pt>
                <c:pt idx="428">
                  <c:v>544.1</c:v>
                </c:pt>
                <c:pt idx="429">
                  <c:v>542.1</c:v>
                </c:pt>
                <c:pt idx="430">
                  <c:v>536.5</c:v>
                </c:pt>
                <c:pt idx="431">
                  <c:v>538.6</c:v>
                </c:pt>
                <c:pt idx="432">
                  <c:v>538.20000000000005</c:v>
                </c:pt>
                <c:pt idx="433">
                  <c:v>526.70000000000005</c:v>
                </c:pt>
                <c:pt idx="434">
                  <c:v>519.70000000000005</c:v>
                </c:pt>
                <c:pt idx="435">
                  <c:v>525.4</c:v>
                </c:pt>
                <c:pt idx="436">
                  <c:v>523.70000000000005</c:v>
                </c:pt>
                <c:pt idx="437">
                  <c:v>531.4</c:v>
                </c:pt>
                <c:pt idx="438">
                  <c:v>529.4</c:v>
                </c:pt>
                <c:pt idx="439">
                  <c:v>533.4</c:v>
                </c:pt>
                <c:pt idx="440">
                  <c:v>523.9</c:v>
                </c:pt>
                <c:pt idx="441">
                  <c:v>521.1</c:v>
                </c:pt>
                <c:pt idx="442">
                  <c:v>518.29999999999995</c:v>
                </c:pt>
                <c:pt idx="443">
                  <c:v>510</c:v>
                </c:pt>
                <c:pt idx="444">
                  <c:v>505.6</c:v>
                </c:pt>
                <c:pt idx="445">
                  <c:v>508</c:v>
                </c:pt>
                <c:pt idx="446">
                  <c:v>501.1</c:v>
                </c:pt>
                <c:pt idx="447">
                  <c:v>509.9</c:v>
                </c:pt>
                <c:pt idx="448">
                  <c:v>504.4</c:v>
                </c:pt>
                <c:pt idx="449">
                  <c:v>493.6</c:v>
                </c:pt>
                <c:pt idx="450">
                  <c:v>424.7</c:v>
                </c:pt>
                <c:pt idx="451">
                  <c:v>410.4</c:v>
                </c:pt>
                <c:pt idx="452">
                  <c:v>413.5</c:v>
                </c:pt>
                <c:pt idx="453">
                  <c:v>415.6</c:v>
                </c:pt>
                <c:pt idx="454">
                  <c:v>410.4</c:v>
                </c:pt>
                <c:pt idx="455">
                  <c:v>408.7</c:v>
                </c:pt>
                <c:pt idx="456">
                  <c:v>414.6</c:v>
                </c:pt>
                <c:pt idx="457">
                  <c:v>416.1</c:v>
                </c:pt>
                <c:pt idx="458">
                  <c:v>412.2</c:v>
                </c:pt>
                <c:pt idx="459">
                  <c:v>412.1</c:v>
                </c:pt>
                <c:pt idx="460">
                  <c:v>403.5</c:v>
                </c:pt>
                <c:pt idx="461">
                  <c:v>406.6</c:v>
                </c:pt>
                <c:pt idx="462">
                  <c:v>385</c:v>
                </c:pt>
                <c:pt idx="463">
                  <c:v>353.3</c:v>
                </c:pt>
                <c:pt idx="464">
                  <c:v>348.4</c:v>
                </c:pt>
                <c:pt idx="465">
                  <c:v>351.6</c:v>
                </c:pt>
                <c:pt idx="466">
                  <c:v>356.4</c:v>
                </c:pt>
                <c:pt idx="467">
                  <c:v>357.7</c:v>
                </c:pt>
                <c:pt idx="468">
                  <c:v>347.4</c:v>
                </c:pt>
                <c:pt idx="469">
                  <c:v>348.2</c:v>
                </c:pt>
                <c:pt idx="470">
                  <c:v>344.1</c:v>
                </c:pt>
                <c:pt idx="471">
                  <c:v>335.9</c:v>
                </c:pt>
                <c:pt idx="472">
                  <c:v>341.6</c:v>
                </c:pt>
                <c:pt idx="473">
                  <c:v>341.4</c:v>
                </c:pt>
                <c:pt idx="474">
                  <c:v>334.6</c:v>
                </c:pt>
                <c:pt idx="475">
                  <c:v>329.7</c:v>
                </c:pt>
                <c:pt idx="476">
                  <c:v>333.8</c:v>
                </c:pt>
                <c:pt idx="477">
                  <c:v>335</c:v>
                </c:pt>
                <c:pt idx="478">
                  <c:v>329.2</c:v>
                </c:pt>
                <c:pt idx="479">
                  <c:v>318.39999999999998</c:v>
                </c:pt>
                <c:pt idx="480">
                  <c:v>318.2</c:v>
                </c:pt>
                <c:pt idx="481">
                  <c:v>320.89999999999998</c:v>
                </c:pt>
                <c:pt idx="482">
                  <c:v>322.89999999999998</c:v>
                </c:pt>
                <c:pt idx="483">
                  <c:v>341.6</c:v>
                </c:pt>
                <c:pt idx="484">
                  <c:v>339.1</c:v>
                </c:pt>
                <c:pt idx="485">
                  <c:v>339.8</c:v>
                </c:pt>
                <c:pt idx="486">
                  <c:v>357.5</c:v>
                </c:pt>
                <c:pt idx="487">
                  <c:v>359</c:v>
                </c:pt>
                <c:pt idx="488">
                  <c:v>356.6</c:v>
                </c:pt>
                <c:pt idx="489">
                  <c:v>358.6</c:v>
                </c:pt>
                <c:pt idx="490">
                  <c:v>378</c:v>
                </c:pt>
                <c:pt idx="491">
                  <c:v>379.1</c:v>
                </c:pt>
                <c:pt idx="492">
                  <c:v>376.9</c:v>
                </c:pt>
                <c:pt idx="493">
                  <c:v>388.7</c:v>
                </c:pt>
                <c:pt idx="494">
                  <c:v>387.7</c:v>
                </c:pt>
                <c:pt idx="495">
                  <c:v>384.8</c:v>
                </c:pt>
                <c:pt idx="496">
                  <c:v>379.6</c:v>
                </c:pt>
                <c:pt idx="497">
                  <c:v>383.1</c:v>
                </c:pt>
                <c:pt idx="498">
                  <c:v>385.8</c:v>
                </c:pt>
                <c:pt idx="499">
                  <c:v>382</c:v>
                </c:pt>
                <c:pt idx="500">
                  <c:v>383.9</c:v>
                </c:pt>
                <c:pt idx="501">
                  <c:v>382.2</c:v>
                </c:pt>
                <c:pt idx="502">
                  <c:v>383.9</c:v>
                </c:pt>
                <c:pt idx="503">
                  <c:v>390.1</c:v>
                </c:pt>
                <c:pt idx="504">
                  <c:v>388.5</c:v>
                </c:pt>
                <c:pt idx="505">
                  <c:v>380</c:v>
                </c:pt>
                <c:pt idx="506">
                  <c:v>371.6</c:v>
                </c:pt>
                <c:pt idx="507">
                  <c:v>370.5</c:v>
                </c:pt>
                <c:pt idx="508">
                  <c:v>376.7</c:v>
                </c:pt>
                <c:pt idx="509">
                  <c:v>376.2</c:v>
                </c:pt>
                <c:pt idx="510">
                  <c:v>371.3</c:v>
                </c:pt>
                <c:pt idx="511">
                  <c:v>372.7</c:v>
                </c:pt>
                <c:pt idx="512">
                  <c:v>370</c:v>
                </c:pt>
                <c:pt idx="513">
                  <c:v>368.8</c:v>
                </c:pt>
                <c:pt idx="514">
                  <c:v>364.4</c:v>
                </c:pt>
                <c:pt idx="515">
                  <c:v>362.1</c:v>
                </c:pt>
                <c:pt idx="516">
                  <c:v>362.7</c:v>
                </c:pt>
                <c:pt idx="517">
                  <c:v>371.7</c:v>
                </c:pt>
                <c:pt idx="518">
                  <c:v>373</c:v>
                </c:pt>
                <c:pt idx="519">
                  <c:v>367.6</c:v>
                </c:pt>
                <c:pt idx="520">
                  <c:v>371.4</c:v>
                </c:pt>
                <c:pt idx="521">
                  <c:v>372</c:v>
                </c:pt>
                <c:pt idx="522">
                  <c:v>367.4</c:v>
                </c:pt>
                <c:pt idx="523">
                  <c:v>369.5</c:v>
                </c:pt>
                <c:pt idx="524">
                  <c:v>374.6</c:v>
                </c:pt>
                <c:pt idx="525">
                  <c:v>378.9</c:v>
                </c:pt>
                <c:pt idx="526">
                  <c:v>377.4</c:v>
                </c:pt>
                <c:pt idx="527">
                  <c:v>377.5</c:v>
                </c:pt>
                <c:pt idx="528">
                  <c:v>384.9</c:v>
                </c:pt>
                <c:pt idx="529">
                  <c:v>418.2</c:v>
                </c:pt>
                <c:pt idx="530">
                  <c:v>435.2</c:v>
                </c:pt>
                <c:pt idx="531">
                  <c:v>420.3</c:v>
                </c:pt>
                <c:pt idx="532">
                  <c:v>444.6</c:v>
                </c:pt>
                <c:pt idx="533">
                  <c:v>437.9</c:v>
                </c:pt>
                <c:pt idx="534">
                  <c:v>448.6</c:v>
                </c:pt>
                <c:pt idx="535">
                  <c:v>452.6</c:v>
                </c:pt>
                <c:pt idx="536">
                  <c:v>436.1</c:v>
                </c:pt>
                <c:pt idx="537">
                  <c:v>445.7</c:v>
                </c:pt>
                <c:pt idx="538">
                  <c:v>441.4</c:v>
                </c:pt>
                <c:pt idx="539">
                  <c:v>449.4</c:v>
                </c:pt>
                <c:pt idx="540">
                  <c:v>429.6</c:v>
                </c:pt>
                <c:pt idx="541">
                  <c:v>426.6</c:v>
                </c:pt>
                <c:pt idx="542">
                  <c:v>420.9</c:v>
                </c:pt>
                <c:pt idx="543">
                  <c:v>423.8</c:v>
                </c:pt>
                <c:pt idx="544">
                  <c:v>423.3</c:v>
                </c:pt>
                <c:pt idx="545">
                  <c:v>424</c:v>
                </c:pt>
                <c:pt idx="546">
                  <c:v>431.6</c:v>
                </c:pt>
                <c:pt idx="547">
                  <c:v>428.1</c:v>
                </c:pt>
                <c:pt idx="548">
                  <c:v>427</c:v>
                </c:pt>
                <c:pt idx="549">
                  <c:v>419.7</c:v>
                </c:pt>
                <c:pt idx="550">
                  <c:v>415.4</c:v>
                </c:pt>
                <c:pt idx="551">
                  <c:v>412.1</c:v>
                </c:pt>
                <c:pt idx="552">
                  <c:v>416.4</c:v>
                </c:pt>
                <c:pt idx="553">
                  <c:v>413.9</c:v>
                </c:pt>
                <c:pt idx="554">
                  <c:v>404</c:v>
                </c:pt>
                <c:pt idx="555">
                  <c:v>396.3</c:v>
                </c:pt>
                <c:pt idx="556">
                  <c:v>394.3</c:v>
                </c:pt>
                <c:pt idx="557">
                  <c:v>395.2</c:v>
                </c:pt>
                <c:pt idx="558">
                  <c:v>396.6</c:v>
                </c:pt>
                <c:pt idx="559">
                  <c:v>396.3</c:v>
                </c:pt>
                <c:pt idx="560">
                  <c:v>405.4</c:v>
                </c:pt>
                <c:pt idx="561">
                  <c:v>409.8</c:v>
                </c:pt>
                <c:pt idx="562">
                  <c:v>408.5</c:v>
                </c:pt>
                <c:pt idx="563">
                  <c:v>402.2</c:v>
                </c:pt>
                <c:pt idx="564">
                  <c:v>405.5</c:v>
                </c:pt>
                <c:pt idx="565">
                  <c:v>391.7</c:v>
                </c:pt>
                <c:pt idx="566">
                  <c:v>405.2</c:v>
                </c:pt>
                <c:pt idx="567">
                  <c:v>416.5</c:v>
                </c:pt>
                <c:pt idx="568">
                  <c:v>414.1</c:v>
                </c:pt>
                <c:pt idx="569">
                  <c:v>405.8</c:v>
                </c:pt>
                <c:pt idx="570">
                  <c:v>405.4</c:v>
                </c:pt>
                <c:pt idx="571">
                  <c:v>405.4</c:v>
                </c:pt>
                <c:pt idx="572">
                  <c:v>407.9</c:v>
                </c:pt>
                <c:pt idx="573">
                  <c:v>413.9</c:v>
                </c:pt>
                <c:pt idx="574">
                  <c:v>412.2</c:v>
                </c:pt>
                <c:pt idx="575">
                  <c:v>407.3</c:v>
                </c:pt>
                <c:pt idx="576">
                  <c:v>407.7</c:v>
                </c:pt>
                <c:pt idx="577">
                  <c:v>402.2</c:v>
                </c:pt>
                <c:pt idx="578">
                  <c:v>393.8</c:v>
                </c:pt>
                <c:pt idx="579">
                  <c:v>388.2</c:v>
                </c:pt>
                <c:pt idx="580">
                  <c:v>385.9</c:v>
                </c:pt>
                <c:pt idx="581">
                  <c:v>391.3</c:v>
                </c:pt>
                <c:pt idx="582">
                  <c:v>388.9</c:v>
                </c:pt>
                <c:pt idx="583">
                  <c:v>381.2</c:v>
                </c:pt>
                <c:pt idx="584">
                  <c:v>380.6</c:v>
                </c:pt>
                <c:pt idx="585">
                  <c:v>393.2</c:v>
                </c:pt>
                <c:pt idx="586">
                  <c:v>394.2</c:v>
                </c:pt>
                <c:pt idx="587">
                  <c:v>396.3</c:v>
                </c:pt>
                <c:pt idx="588">
                  <c:v>388.9</c:v>
                </c:pt>
                <c:pt idx="589">
                  <c:v>386.7</c:v>
                </c:pt>
                <c:pt idx="590">
                  <c:v>389.3</c:v>
                </c:pt>
                <c:pt idx="591">
                  <c:v>381.4</c:v>
                </c:pt>
                <c:pt idx="592">
                  <c:v>384.7</c:v>
                </c:pt>
                <c:pt idx="593">
                  <c:v>383</c:v>
                </c:pt>
                <c:pt idx="594">
                  <c:v>377.4</c:v>
                </c:pt>
                <c:pt idx="595">
                  <c:v>377.4</c:v>
                </c:pt>
                <c:pt idx="596">
                  <c:v>376.5</c:v>
                </c:pt>
                <c:pt idx="597">
                  <c:v>378.8</c:v>
                </c:pt>
                <c:pt idx="598">
                  <c:v>379.7</c:v>
                </c:pt>
                <c:pt idx="599">
                  <c:v>383</c:v>
                </c:pt>
                <c:pt idx="600">
                  <c:v>379</c:v>
                </c:pt>
                <c:pt idx="601">
                  <c:v>373.5</c:v>
                </c:pt>
                <c:pt idx="602">
                  <c:v>376.1</c:v>
                </c:pt>
                <c:pt idx="603">
                  <c:v>378.1</c:v>
                </c:pt>
                <c:pt idx="604">
                  <c:v>370.7</c:v>
                </c:pt>
                <c:pt idx="605">
                  <c:v>370.1</c:v>
                </c:pt>
                <c:pt idx="606">
                  <c:v>366.5</c:v>
                </c:pt>
                <c:pt idx="607">
                  <c:v>358.8</c:v>
                </c:pt>
                <c:pt idx="608">
                  <c:v>360.5</c:v>
                </c:pt>
                <c:pt idx="609">
                  <c:v>355.4</c:v>
                </c:pt>
                <c:pt idx="610">
                  <c:v>350.3</c:v>
                </c:pt>
                <c:pt idx="611">
                  <c:v>348.3</c:v>
                </c:pt>
                <c:pt idx="612">
                  <c:v>358.1</c:v>
                </c:pt>
                <c:pt idx="613">
                  <c:v>359.1</c:v>
                </c:pt>
                <c:pt idx="614">
                  <c:v>367.1</c:v>
                </c:pt>
                <c:pt idx="615">
                  <c:v>377.2</c:v>
                </c:pt>
                <c:pt idx="616">
                  <c:v>371.9</c:v>
                </c:pt>
                <c:pt idx="617">
                  <c:v>370.2</c:v>
                </c:pt>
                <c:pt idx="618">
                  <c:v>373.2</c:v>
                </c:pt>
                <c:pt idx="619">
                  <c:v>366.5</c:v>
                </c:pt>
                <c:pt idx="620">
                  <c:v>356.5</c:v>
                </c:pt>
                <c:pt idx="621">
                  <c:v>358.6</c:v>
                </c:pt>
                <c:pt idx="622">
                  <c:v>352.4</c:v>
                </c:pt>
                <c:pt idx="623">
                  <c:v>347.5</c:v>
                </c:pt>
                <c:pt idx="624">
                  <c:v>346</c:v>
                </c:pt>
                <c:pt idx="625">
                  <c:v>339.9</c:v>
                </c:pt>
                <c:pt idx="626">
                  <c:v>332.8</c:v>
                </c:pt>
                <c:pt idx="627">
                  <c:v>331.4</c:v>
                </c:pt>
                <c:pt idx="628">
                  <c:v>330.9</c:v>
                </c:pt>
                <c:pt idx="629">
                  <c:v>328.2</c:v>
                </c:pt>
                <c:pt idx="630">
                  <c:v>326.2</c:v>
                </c:pt>
                <c:pt idx="631">
                  <c:v>330.6</c:v>
                </c:pt>
                <c:pt idx="632">
                  <c:v>335.3</c:v>
                </c:pt>
                <c:pt idx="633">
                  <c:v>339.9</c:v>
                </c:pt>
                <c:pt idx="634">
                  <c:v>341.6</c:v>
                </c:pt>
                <c:pt idx="635">
                  <c:v>337.1</c:v>
                </c:pt>
                <c:pt idx="636">
                  <c:v>329.4</c:v>
                </c:pt>
                <c:pt idx="637">
                  <c:v>326.89999999999998</c:v>
                </c:pt>
                <c:pt idx="638">
                  <c:v>331.2</c:v>
                </c:pt>
                <c:pt idx="639">
                  <c:v>334</c:v>
                </c:pt>
                <c:pt idx="640">
                  <c:v>329.7</c:v>
                </c:pt>
                <c:pt idx="641">
                  <c:v>330.1</c:v>
                </c:pt>
                <c:pt idx="642">
                  <c:v>327.8</c:v>
                </c:pt>
                <c:pt idx="643">
                  <c:v>325.89999999999998</c:v>
                </c:pt>
                <c:pt idx="644">
                  <c:v>332.6</c:v>
                </c:pt>
                <c:pt idx="645">
                  <c:v>330.3</c:v>
                </c:pt>
                <c:pt idx="646">
                  <c:v>331.2</c:v>
                </c:pt>
                <c:pt idx="647">
                  <c:v>337.7</c:v>
                </c:pt>
                <c:pt idx="648">
                  <c:v>336.7</c:v>
                </c:pt>
                <c:pt idx="649">
                  <c:v>340.9</c:v>
                </c:pt>
                <c:pt idx="650">
                  <c:v>335.6</c:v>
                </c:pt>
                <c:pt idx="651">
                  <c:v>339.2</c:v>
                </c:pt>
                <c:pt idx="652">
                  <c:v>329</c:v>
                </c:pt>
                <c:pt idx="653">
                  <c:v>337.7</c:v>
                </c:pt>
                <c:pt idx="654">
                  <c:v>335.2</c:v>
                </c:pt>
                <c:pt idx="655">
                  <c:v>334.3</c:v>
                </c:pt>
                <c:pt idx="656">
                  <c:v>333.7</c:v>
                </c:pt>
                <c:pt idx="657">
                  <c:v>359.5</c:v>
                </c:pt>
                <c:pt idx="658">
                  <c:v>364.5</c:v>
                </c:pt>
                <c:pt idx="659">
                  <c:v>362</c:v>
                </c:pt>
                <c:pt idx="660">
                  <c:v>352.1</c:v>
                </c:pt>
                <c:pt idx="661">
                  <c:v>344.1</c:v>
                </c:pt>
                <c:pt idx="662">
                  <c:v>365.6</c:v>
                </c:pt>
                <c:pt idx="663">
                  <c:v>348.4</c:v>
                </c:pt>
                <c:pt idx="664">
                  <c:v>348.6</c:v>
                </c:pt>
                <c:pt idx="665">
                  <c:v>353.7</c:v>
                </c:pt>
                <c:pt idx="666">
                  <c:v>364.5</c:v>
                </c:pt>
                <c:pt idx="667">
                  <c:v>367.7</c:v>
                </c:pt>
                <c:pt idx="668">
                  <c:v>366.6</c:v>
                </c:pt>
                <c:pt idx="669">
                  <c:v>375.3</c:v>
                </c:pt>
                <c:pt idx="670">
                  <c:v>379.2</c:v>
                </c:pt>
                <c:pt idx="671">
                  <c:v>384.2</c:v>
                </c:pt>
                <c:pt idx="672">
                  <c:v>380.1</c:v>
                </c:pt>
                <c:pt idx="673">
                  <c:v>408.4</c:v>
                </c:pt>
                <c:pt idx="674">
                  <c:v>405.6</c:v>
                </c:pt>
                <c:pt idx="675">
                  <c:v>401.5</c:v>
                </c:pt>
                <c:pt idx="676">
                  <c:v>401.5</c:v>
                </c:pt>
                <c:pt idx="677">
                  <c:v>391</c:v>
                </c:pt>
                <c:pt idx="678">
                  <c:v>389.2</c:v>
                </c:pt>
                <c:pt idx="679">
                  <c:v>399.3</c:v>
                </c:pt>
                <c:pt idx="680">
                  <c:v>395.3</c:v>
                </c:pt>
                <c:pt idx="681">
                  <c:v>384.3</c:v>
                </c:pt>
                <c:pt idx="682">
                  <c:v>390.4</c:v>
                </c:pt>
                <c:pt idx="683">
                  <c:v>390.9</c:v>
                </c:pt>
                <c:pt idx="684">
                  <c:v>394.5</c:v>
                </c:pt>
                <c:pt idx="685">
                  <c:v>404.5</c:v>
                </c:pt>
                <c:pt idx="686">
                  <c:v>392.8</c:v>
                </c:pt>
                <c:pt idx="687">
                  <c:v>392.5</c:v>
                </c:pt>
                <c:pt idx="688">
                  <c:v>402.1</c:v>
                </c:pt>
                <c:pt idx="689">
                  <c:v>406.4</c:v>
                </c:pt>
                <c:pt idx="690">
                  <c:v>400.8</c:v>
                </c:pt>
                <c:pt idx="691">
                  <c:v>398.5</c:v>
                </c:pt>
                <c:pt idx="692">
                  <c:v>402.6</c:v>
                </c:pt>
                <c:pt idx="693">
                  <c:v>375.9</c:v>
                </c:pt>
                <c:pt idx="694">
                  <c:v>375.3</c:v>
                </c:pt>
                <c:pt idx="695">
                  <c:v>372</c:v>
                </c:pt>
                <c:pt idx="696">
                  <c:v>374.6</c:v>
                </c:pt>
                <c:pt idx="697">
                  <c:v>380.3</c:v>
                </c:pt>
                <c:pt idx="698">
                  <c:v>372.8</c:v>
                </c:pt>
                <c:pt idx="699">
                  <c:v>366.1</c:v>
                </c:pt>
                <c:pt idx="700">
                  <c:v>368.2</c:v>
                </c:pt>
                <c:pt idx="701">
                  <c:v>386.6</c:v>
                </c:pt>
                <c:pt idx="702">
                  <c:v>380.7</c:v>
                </c:pt>
                <c:pt idx="703">
                  <c:v>390.4</c:v>
                </c:pt>
                <c:pt idx="704">
                  <c:v>385.2</c:v>
                </c:pt>
                <c:pt idx="705">
                  <c:v>384.1</c:v>
                </c:pt>
                <c:pt idx="706">
                  <c:v>376.7</c:v>
                </c:pt>
                <c:pt idx="707">
                  <c:v>369.8</c:v>
                </c:pt>
                <c:pt idx="708">
                  <c:v>366.4</c:v>
                </c:pt>
                <c:pt idx="709">
                  <c:v>367.7</c:v>
                </c:pt>
                <c:pt idx="710">
                  <c:v>373.8</c:v>
                </c:pt>
                <c:pt idx="711">
                  <c:v>373.1</c:v>
                </c:pt>
                <c:pt idx="712">
                  <c:v>365.1</c:v>
                </c:pt>
                <c:pt idx="713">
                  <c:v>372.6</c:v>
                </c:pt>
                <c:pt idx="714">
                  <c:v>368.7</c:v>
                </c:pt>
                <c:pt idx="715">
                  <c:v>370.1</c:v>
                </c:pt>
                <c:pt idx="716">
                  <c:v>367.8</c:v>
                </c:pt>
                <c:pt idx="717">
                  <c:v>367.9</c:v>
                </c:pt>
                <c:pt idx="718">
                  <c:v>359.6</c:v>
                </c:pt>
                <c:pt idx="719">
                  <c:v>361.1</c:v>
                </c:pt>
                <c:pt idx="720">
                  <c:v>363.4</c:v>
                </c:pt>
                <c:pt idx="721">
                  <c:v>371.6</c:v>
                </c:pt>
                <c:pt idx="722">
                  <c:v>349.2</c:v>
                </c:pt>
                <c:pt idx="723">
                  <c:v>339.8</c:v>
                </c:pt>
                <c:pt idx="724">
                  <c:v>336</c:v>
                </c:pt>
                <c:pt idx="725">
                  <c:v>338</c:v>
                </c:pt>
                <c:pt idx="726">
                  <c:v>336.9</c:v>
                </c:pt>
                <c:pt idx="727">
                  <c:v>340.7</c:v>
                </c:pt>
                <c:pt idx="728">
                  <c:v>339.9</c:v>
                </c:pt>
                <c:pt idx="729">
                  <c:v>346.8</c:v>
                </c:pt>
                <c:pt idx="730">
                  <c:v>342.1</c:v>
                </c:pt>
                <c:pt idx="731">
                  <c:v>344.1</c:v>
                </c:pt>
                <c:pt idx="732">
                  <c:v>339.2</c:v>
                </c:pt>
                <c:pt idx="733">
                  <c:v>336.2</c:v>
                </c:pt>
                <c:pt idx="734">
                  <c:v>339.9</c:v>
                </c:pt>
                <c:pt idx="735">
                  <c:v>342.9</c:v>
                </c:pt>
                <c:pt idx="736">
                  <c:v>348</c:v>
                </c:pt>
                <c:pt idx="737">
                  <c:v>344.4</c:v>
                </c:pt>
                <c:pt idx="738">
                  <c:v>352.9</c:v>
                </c:pt>
                <c:pt idx="739">
                  <c:v>350.2</c:v>
                </c:pt>
                <c:pt idx="740">
                  <c:v>351.6</c:v>
                </c:pt>
                <c:pt idx="741">
                  <c:v>354.4</c:v>
                </c:pt>
                <c:pt idx="742">
                  <c:v>346.4</c:v>
                </c:pt>
                <c:pt idx="743">
                  <c:v>346.5</c:v>
                </c:pt>
                <c:pt idx="744">
                  <c:v>343.7</c:v>
                </c:pt>
                <c:pt idx="745">
                  <c:v>342.7</c:v>
                </c:pt>
                <c:pt idx="746">
                  <c:v>340</c:v>
                </c:pt>
                <c:pt idx="747">
                  <c:v>342.1</c:v>
                </c:pt>
                <c:pt idx="748">
                  <c:v>339.9</c:v>
                </c:pt>
                <c:pt idx="749">
                  <c:v>339.9</c:v>
                </c:pt>
                <c:pt idx="750">
                  <c:v>336.6</c:v>
                </c:pt>
                <c:pt idx="751">
                  <c:v>339.3</c:v>
                </c:pt>
                <c:pt idx="752">
                  <c:v>339</c:v>
                </c:pt>
                <c:pt idx="753">
                  <c:v>351.7</c:v>
                </c:pt>
                <c:pt idx="754">
                  <c:v>352.6</c:v>
                </c:pt>
                <c:pt idx="755">
                  <c:v>348.2</c:v>
                </c:pt>
                <c:pt idx="756">
                  <c:v>342.6</c:v>
                </c:pt>
                <c:pt idx="757">
                  <c:v>339.9</c:v>
                </c:pt>
                <c:pt idx="758">
                  <c:v>341.6</c:v>
                </c:pt>
                <c:pt idx="759">
                  <c:v>332.8</c:v>
                </c:pt>
                <c:pt idx="760">
                  <c:v>328.7</c:v>
                </c:pt>
                <c:pt idx="761">
                  <c:v>332</c:v>
                </c:pt>
                <c:pt idx="762">
                  <c:v>325.3</c:v>
                </c:pt>
                <c:pt idx="763">
                  <c:v>326.89999999999998</c:v>
                </c:pt>
                <c:pt idx="764">
                  <c:v>325.10000000000002</c:v>
                </c:pt>
                <c:pt idx="765">
                  <c:v>322.60000000000002</c:v>
                </c:pt>
                <c:pt idx="766">
                  <c:v>322.7</c:v>
                </c:pt>
                <c:pt idx="767">
                  <c:v>320.10000000000002</c:v>
                </c:pt>
                <c:pt idx="768">
                  <c:v>318</c:v>
                </c:pt>
                <c:pt idx="769">
                  <c:v>323.8</c:v>
                </c:pt>
                <c:pt idx="770">
                  <c:v>317.60000000000002</c:v>
                </c:pt>
                <c:pt idx="771">
                  <c:v>318.7</c:v>
                </c:pt>
                <c:pt idx="772">
                  <c:v>318.60000000000002</c:v>
                </c:pt>
                <c:pt idx="773">
                  <c:v>320.10000000000002</c:v>
                </c:pt>
                <c:pt idx="774">
                  <c:v>323.8</c:v>
                </c:pt>
                <c:pt idx="775">
                  <c:v>325</c:v>
                </c:pt>
                <c:pt idx="776">
                  <c:v>326.10000000000002</c:v>
                </c:pt>
                <c:pt idx="777">
                  <c:v>331.7</c:v>
                </c:pt>
                <c:pt idx="778">
                  <c:v>332.6</c:v>
                </c:pt>
                <c:pt idx="779">
                  <c:v>333.5</c:v>
                </c:pt>
                <c:pt idx="780">
                  <c:v>323.5</c:v>
                </c:pt>
                <c:pt idx="781">
                  <c:v>320.8</c:v>
                </c:pt>
                <c:pt idx="782">
                  <c:v>319.89999999999998</c:v>
                </c:pt>
                <c:pt idx="783">
                  <c:v>312.89999999999998</c:v>
                </c:pt>
                <c:pt idx="784">
                  <c:v>312.39999999999998</c:v>
                </c:pt>
                <c:pt idx="785">
                  <c:v>314.10000000000002</c:v>
                </c:pt>
                <c:pt idx="786">
                  <c:v>315.8</c:v>
                </c:pt>
                <c:pt idx="787">
                  <c:v>318.2</c:v>
                </c:pt>
                <c:pt idx="788">
                  <c:v>316.7</c:v>
                </c:pt>
                <c:pt idx="789">
                  <c:v>320.3</c:v>
                </c:pt>
                <c:pt idx="790">
                  <c:v>316</c:v>
                </c:pt>
                <c:pt idx="791">
                  <c:v>318.8</c:v>
                </c:pt>
                <c:pt idx="792">
                  <c:v>321.3</c:v>
                </c:pt>
                <c:pt idx="793">
                  <c:v>318.8</c:v>
                </c:pt>
                <c:pt idx="794">
                  <c:v>310.2</c:v>
                </c:pt>
                <c:pt idx="795">
                  <c:v>313</c:v>
                </c:pt>
                <c:pt idx="796">
                  <c:v>309.10000000000002</c:v>
                </c:pt>
                <c:pt idx="797">
                  <c:v>312.8</c:v>
                </c:pt>
                <c:pt idx="798">
                  <c:v>307</c:v>
                </c:pt>
                <c:pt idx="799">
                  <c:v>305.3</c:v>
                </c:pt>
                <c:pt idx="800">
                  <c:v>310.10000000000002</c:v>
                </c:pt>
                <c:pt idx="801">
                  <c:v>294.7</c:v>
                </c:pt>
                <c:pt idx="802">
                  <c:v>298.60000000000002</c:v>
                </c:pt>
                <c:pt idx="803">
                  <c:v>305.8</c:v>
                </c:pt>
                <c:pt idx="804">
                  <c:v>312.39999999999998</c:v>
                </c:pt>
                <c:pt idx="805">
                  <c:v>320.8</c:v>
                </c:pt>
                <c:pt idx="806">
                  <c:v>324.5</c:v>
                </c:pt>
                <c:pt idx="807">
                  <c:v>321.3</c:v>
                </c:pt>
                <c:pt idx="808">
                  <c:v>322.2</c:v>
                </c:pt>
                <c:pt idx="809">
                  <c:v>322.3</c:v>
                </c:pt>
                <c:pt idx="810">
                  <c:v>321.2</c:v>
                </c:pt>
                <c:pt idx="811">
                  <c:v>322.10000000000002</c:v>
                </c:pt>
                <c:pt idx="812">
                  <c:v>321</c:v>
                </c:pt>
                <c:pt idx="813">
                  <c:v>316</c:v>
                </c:pt>
                <c:pt idx="814">
                  <c:v>317.39999999999998</c:v>
                </c:pt>
                <c:pt idx="815">
                  <c:v>317.2</c:v>
                </c:pt>
                <c:pt idx="816">
                  <c:v>326.39999999999998</c:v>
                </c:pt>
                <c:pt idx="817">
                  <c:v>322.3</c:v>
                </c:pt>
                <c:pt idx="818">
                  <c:v>318.10000000000002</c:v>
                </c:pt>
                <c:pt idx="819">
                  <c:v>317.89999999999998</c:v>
                </c:pt>
                <c:pt idx="820">
                  <c:v>312.7</c:v>
                </c:pt>
                <c:pt idx="821">
                  <c:v>312</c:v>
                </c:pt>
                <c:pt idx="822">
                  <c:v>310.89999999999998</c:v>
                </c:pt>
                <c:pt idx="823">
                  <c:v>303</c:v>
                </c:pt>
                <c:pt idx="824">
                  <c:v>305.2</c:v>
                </c:pt>
                <c:pt idx="825">
                  <c:v>306.5</c:v>
                </c:pt>
                <c:pt idx="826">
                  <c:v>303</c:v>
                </c:pt>
                <c:pt idx="827">
                  <c:v>295.89999999999998</c:v>
                </c:pt>
                <c:pt idx="828">
                  <c:v>293</c:v>
                </c:pt>
                <c:pt idx="829">
                  <c:v>293.5</c:v>
                </c:pt>
                <c:pt idx="830">
                  <c:v>293</c:v>
                </c:pt>
                <c:pt idx="831">
                  <c:v>292.5</c:v>
                </c:pt>
                <c:pt idx="832">
                  <c:v>288.60000000000002</c:v>
                </c:pt>
                <c:pt idx="833">
                  <c:v>288</c:v>
                </c:pt>
                <c:pt idx="834">
                  <c:v>282</c:v>
                </c:pt>
                <c:pt idx="835">
                  <c:v>286.7</c:v>
                </c:pt>
                <c:pt idx="836">
                  <c:v>289.39999999999998</c:v>
                </c:pt>
                <c:pt idx="837">
                  <c:v>286.89999999999998</c:v>
                </c:pt>
                <c:pt idx="838">
                  <c:v>298.2</c:v>
                </c:pt>
                <c:pt idx="839">
                  <c:v>300.7</c:v>
                </c:pt>
                <c:pt idx="840">
                  <c:v>306.3</c:v>
                </c:pt>
                <c:pt idx="841">
                  <c:v>307.3</c:v>
                </c:pt>
                <c:pt idx="842">
                  <c:v>295.7</c:v>
                </c:pt>
                <c:pt idx="843">
                  <c:v>294.8</c:v>
                </c:pt>
                <c:pt idx="844">
                  <c:v>297</c:v>
                </c:pt>
                <c:pt idx="845">
                  <c:v>304.10000000000002</c:v>
                </c:pt>
                <c:pt idx="846">
                  <c:v>307</c:v>
                </c:pt>
                <c:pt idx="847">
                  <c:v>316.39999999999998</c:v>
                </c:pt>
                <c:pt idx="848">
                  <c:v>310.60000000000002</c:v>
                </c:pt>
                <c:pt idx="849">
                  <c:v>315.5</c:v>
                </c:pt>
                <c:pt idx="850">
                  <c:v>316.10000000000002</c:v>
                </c:pt>
                <c:pt idx="851">
                  <c:v>315.8</c:v>
                </c:pt>
                <c:pt idx="852">
                  <c:v>320.5</c:v>
                </c:pt>
                <c:pt idx="853">
                  <c:v>315.8</c:v>
                </c:pt>
                <c:pt idx="854">
                  <c:v>314.89999999999998</c:v>
                </c:pt>
                <c:pt idx="855">
                  <c:v>317.5</c:v>
                </c:pt>
                <c:pt idx="856">
                  <c:v>312.2</c:v>
                </c:pt>
                <c:pt idx="857">
                  <c:v>313</c:v>
                </c:pt>
                <c:pt idx="858">
                  <c:v>315.2</c:v>
                </c:pt>
                <c:pt idx="859">
                  <c:v>316.7</c:v>
                </c:pt>
                <c:pt idx="860">
                  <c:v>318.10000000000002</c:v>
                </c:pt>
                <c:pt idx="861">
                  <c:v>313.60000000000002</c:v>
                </c:pt>
                <c:pt idx="862">
                  <c:v>314.3</c:v>
                </c:pt>
                <c:pt idx="863">
                  <c:v>315</c:v>
                </c:pt>
                <c:pt idx="864">
                  <c:v>321</c:v>
                </c:pt>
                <c:pt idx="865">
                  <c:v>322.3</c:v>
                </c:pt>
                <c:pt idx="866">
                  <c:v>320.89999999999998</c:v>
                </c:pt>
                <c:pt idx="867">
                  <c:v>321.8</c:v>
                </c:pt>
                <c:pt idx="868">
                  <c:v>326.2</c:v>
                </c:pt>
                <c:pt idx="869">
                  <c:v>326.7</c:v>
                </c:pt>
                <c:pt idx="870">
                  <c:v>325.7</c:v>
                </c:pt>
                <c:pt idx="871">
                  <c:v>322.10000000000002</c:v>
                </c:pt>
                <c:pt idx="872">
                  <c:v>328.3</c:v>
                </c:pt>
                <c:pt idx="873">
                  <c:v>330.8</c:v>
                </c:pt>
                <c:pt idx="874">
                  <c:v>334.7</c:v>
                </c:pt>
                <c:pt idx="875">
                  <c:v>334.5</c:v>
                </c:pt>
                <c:pt idx="876">
                  <c:v>329.3</c:v>
                </c:pt>
                <c:pt idx="877">
                  <c:v>334.3</c:v>
                </c:pt>
                <c:pt idx="878">
                  <c:v>338.6</c:v>
                </c:pt>
                <c:pt idx="879">
                  <c:v>347.4</c:v>
                </c:pt>
                <c:pt idx="880">
                  <c:v>365</c:v>
                </c:pt>
                <c:pt idx="881">
                  <c:v>368</c:v>
                </c:pt>
                <c:pt idx="882">
                  <c:v>359.7</c:v>
                </c:pt>
                <c:pt idx="883">
                  <c:v>354</c:v>
                </c:pt>
                <c:pt idx="884">
                  <c:v>349.9</c:v>
                </c:pt>
                <c:pt idx="885">
                  <c:v>351.7</c:v>
                </c:pt>
                <c:pt idx="886">
                  <c:v>353.5</c:v>
                </c:pt>
                <c:pt idx="887">
                  <c:v>358.4</c:v>
                </c:pt>
                <c:pt idx="888">
                  <c:v>351.1</c:v>
                </c:pt>
                <c:pt idx="889">
                  <c:v>333</c:v>
                </c:pt>
                <c:pt idx="890">
                  <c:v>333.3</c:v>
                </c:pt>
                <c:pt idx="891">
                  <c:v>333.5</c:v>
                </c:pt>
                <c:pt idx="892">
                  <c:v>337</c:v>
                </c:pt>
                <c:pt idx="893">
                  <c:v>336.8</c:v>
                </c:pt>
                <c:pt idx="894">
                  <c:v>333.7</c:v>
                </c:pt>
                <c:pt idx="895">
                  <c:v>338.4</c:v>
                </c:pt>
                <c:pt idx="896">
                  <c:v>335.5</c:v>
                </c:pt>
                <c:pt idx="897">
                  <c:v>335.4</c:v>
                </c:pt>
                <c:pt idx="898">
                  <c:v>331.8</c:v>
                </c:pt>
                <c:pt idx="899">
                  <c:v>329.6</c:v>
                </c:pt>
                <c:pt idx="900">
                  <c:v>327.7</c:v>
                </c:pt>
                <c:pt idx="901">
                  <c:v>332.3</c:v>
                </c:pt>
                <c:pt idx="902">
                  <c:v>340.1</c:v>
                </c:pt>
                <c:pt idx="903">
                  <c:v>341.9</c:v>
                </c:pt>
                <c:pt idx="904">
                  <c:v>344.7</c:v>
                </c:pt>
                <c:pt idx="905">
                  <c:v>345.2</c:v>
                </c:pt>
                <c:pt idx="906">
                  <c:v>350.8</c:v>
                </c:pt>
                <c:pt idx="907">
                  <c:v>349.6</c:v>
                </c:pt>
                <c:pt idx="908">
                  <c:v>346.9</c:v>
                </c:pt>
                <c:pt idx="909">
                  <c:v>345.5</c:v>
                </c:pt>
                <c:pt idx="910">
                  <c:v>341.5</c:v>
                </c:pt>
                <c:pt idx="911">
                  <c:v>335.8</c:v>
                </c:pt>
                <c:pt idx="912">
                  <c:v>331.2</c:v>
                </c:pt>
                <c:pt idx="913">
                  <c:v>324.89999999999998</c:v>
                </c:pt>
                <c:pt idx="914">
                  <c:v>325.3</c:v>
                </c:pt>
                <c:pt idx="915">
                  <c:v>326</c:v>
                </c:pt>
                <c:pt idx="916">
                  <c:v>328.5</c:v>
                </c:pt>
                <c:pt idx="917">
                  <c:v>324.10000000000002</c:v>
                </c:pt>
                <c:pt idx="918">
                  <c:v>320.5</c:v>
                </c:pt>
                <c:pt idx="919">
                  <c:v>324</c:v>
                </c:pt>
                <c:pt idx="920">
                  <c:v>320.60000000000002</c:v>
                </c:pt>
                <c:pt idx="921">
                  <c:v>325.8</c:v>
                </c:pt>
                <c:pt idx="922">
                  <c:v>322.39999999999998</c:v>
                </c:pt>
                <c:pt idx="923">
                  <c:v>318.39999999999998</c:v>
                </c:pt>
                <c:pt idx="924">
                  <c:v>305</c:v>
                </c:pt>
                <c:pt idx="925">
                  <c:v>301.60000000000002</c:v>
                </c:pt>
                <c:pt idx="926">
                  <c:v>304.60000000000002</c:v>
                </c:pt>
                <c:pt idx="927">
                  <c:v>299.39999999999998</c:v>
                </c:pt>
                <c:pt idx="928">
                  <c:v>300.2</c:v>
                </c:pt>
                <c:pt idx="929">
                  <c:v>300.3</c:v>
                </c:pt>
                <c:pt idx="930">
                  <c:v>302.3</c:v>
                </c:pt>
                <c:pt idx="931">
                  <c:v>302.2</c:v>
                </c:pt>
                <c:pt idx="932">
                  <c:v>295.89999999999998</c:v>
                </c:pt>
                <c:pt idx="933">
                  <c:v>297.5</c:v>
                </c:pt>
                <c:pt idx="934">
                  <c:v>288.8</c:v>
                </c:pt>
                <c:pt idx="935">
                  <c:v>292.60000000000002</c:v>
                </c:pt>
                <c:pt idx="936">
                  <c:v>291.89999999999998</c:v>
                </c:pt>
                <c:pt idx="937">
                  <c:v>302.8</c:v>
                </c:pt>
                <c:pt idx="938">
                  <c:v>304.10000000000002</c:v>
                </c:pt>
                <c:pt idx="939">
                  <c:v>300.3</c:v>
                </c:pt>
                <c:pt idx="940">
                  <c:v>304</c:v>
                </c:pt>
                <c:pt idx="941">
                  <c:v>296.8</c:v>
                </c:pt>
                <c:pt idx="942">
                  <c:v>300.89999999999998</c:v>
                </c:pt>
                <c:pt idx="943">
                  <c:v>295.10000000000002</c:v>
                </c:pt>
                <c:pt idx="944">
                  <c:v>304</c:v>
                </c:pt>
                <c:pt idx="945">
                  <c:v>303.5</c:v>
                </c:pt>
                <c:pt idx="946">
                  <c:v>290.7</c:v>
                </c:pt>
                <c:pt idx="947">
                  <c:v>297.3</c:v>
                </c:pt>
                <c:pt idx="948">
                  <c:v>294.3</c:v>
                </c:pt>
                <c:pt idx="949">
                  <c:v>287.8</c:v>
                </c:pt>
                <c:pt idx="950">
                  <c:v>290.2</c:v>
                </c:pt>
                <c:pt idx="951">
                  <c:v>291.39999999999998</c:v>
                </c:pt>
                <c:pt idx="952">
                  <c:v>296.89999999999998</c:v>
                </c:pt>
                <c:pt idx="953">
                  <c:v>301.39999999999998</c:v>
                </c:pt>
                <c:pt idx="954">
                  <c:v>303.39999999999998</c:v>
                </c:pt>
                <c:pt idx="955">
                  <c:v>301</c:v>
                </c:pt>
                <c:pt idx="956">
                  <c:v>302.2</c:v>
                </c:pt>
                <c:pt idx="957">
                  <c:v>305.2</c:v>
                </c:pt>
                <c:pt idx="958">
                  <c:v>308</c:v>
                </c:pt>
                <c:pt idx="959">
                  <c:v>305.89999999999998</c:v>
                </c:pt>
                <c:pt idx="960">
                  <c:v>314.10000000000002</c:v>
                </c:pt>
                <c:pt idx="961">
                  <c:v>323.8</c:v>
                </c:pt>
                <c:pt idx="962">
                  <c:v>321.89999999999998</c:v>
                </c:pt>
                <c:pt idx="963">
                  <c:v>317.10000000000002</c:v>
                </c:pt>
                <c:pt idx="964" formatCode="0.0">
                  <c:v>315.57900000000001</c:v>
                </c:pt>
                <c:pt idx="965" formatCode="0.0">
                  <c:v>323.55599999999998</c:v>
                </c:pt>
                <c:pt idx="966" formatCode="0.0">
                  <c:v>325.44400000000002</c:v>
                </c:pt>
                <c:pt idx="967" formatCode="0.0">
                  <c:v>321.387</c:v>
                </c:pt>
                <c:pt idx="968" formatCode="0.0">
                  <c:v>318.94299999999998</c:v>
                </c:pt>
                <c:pt idx="969" formatCode="0.0">
                  <c:v>312.61399999999998</c:v>
                </c:pt>
                <c:pt idx="970" formatCode="0.0">
                  <c:v>309.58999999999997</c:v>
                </c:pt>
                <c:pt idx="971" formatCode="0.0">
                  <c:v>300.86399999999998</c:v>
                </c:pt>
                <c:pt idx="972" formatCode="0.0">
                  <c:v>299.404</c:v>
                </c:pt>
                <c:pt idx="973" formatCode="0.0">
                  <c:v>300.29000000000002</c:v>
                </c:pt>
                <c:pt idx="974" formatCode="0.0">
                  <c:v>298.91000000000003</c:v>
                </c:pt>
                <c:pt idx="975" formatCode="0.0">
                  <c:v>310.79500000000002</c:v>
                </c:pt>
                <c:pt idx="976" formatCode="0.0">
                  <c:v>312.51100000000002</c:v>
                </c:pt>
                <c:pt idx="977" formatCode="0.0">
                  <c:v>309.69499999999999</c:v>
                </c:pt>
                <c:pt idx="978" formatCode="0.0">
                  <c:v>305.62099999999998</c:v>
                </c:pt>
                <c:pt idx="979" formatCode="0.0">
                  <c:v>305.62099999999998</c:v>
                </c:pt>
                <c:pt idx="980" formatCode="0.0">
                  <c:v>303.452</c:v>
                </c:pt>
                <c:pt idx="981" formatCode="0.0">
                  <c:v>301.577</c:v>
                </c:pt>
                <c:pt idx="982" formatCode="0.0">
                  <c:v>309.50299999999999</c:v>
                </c:pt>
                <c:pt idx="983" formatCode="0.0">
                  <c:v>314.02999999999997</c:v>
                </c:pt>
                <c:pt idx="984" formatCode="0.0">
                  <c:v>314.02999999999997</c:v>
                </c:pt>
                <c:pt idx="985" formatCode="0.0">
                  <c:v>316.47000000000003</c:v>
                </c:pt>
                <c:pt idx="986" formatCode="0.0">
                  <c:v>310.49400000000003</c:v>
                </c:pt>
                <c:pt idx="987" formatCode="0.0">
                  <c:v>307.39600000000002</c:v>
                </c:pt>
                <c:pt idx="988" formatCode="0.0">
                  <c:v>307.09300000000002</c:v>
                </c:pt>
                <c:pt idx="989" formatCode="0.0">
                  <c:v>305.35300000000001</c:v>
                </c:pt>
                <c:pt idx="990" formatCode="0.0">
                  <c:v>305.66800000000001</c:v>
                </c:pt>
                <c:pt idx="991" formatCode="0.0">
                  <c:v>301.01799999999997</c:v>
                </c:pt>
                <c:pt idx="992" formatCode="0.0">
                  <c:v>303.70299999999997</c:v>
                </c:pt>
                <c:pt idx="993" formatCode="0.0">
                  <c:v>298.91000000000003</c:v>
                </c:pt>
                <c:pt idx="994" formatCode="0.0">
                  <c:v>307.26299999999998</c:v>
                </c:pt>
                <c:pt idx="995" formatCode="0.0">
                  <c:v>313.69200000000001</c:v>
                </c:pt>
                <c:pt idx="996" formatCode="0.0">
                  <c:v>309.83699999999999</c:v>
                </c:pt>
                <c:pt idx="997" formatCode="0.0">
                  <c:v>309.83699999999999</c:v>
                </c:pt>
                <c:pt idx="998" formatCode="0.0">
                  <c:v>307.69299999999998</c:v>
                </c:pt>
                <c:pt idx="999" formatCode="0.0">
                  <c:v>307.86200000000002</c:v>
                </c:pt>
                <c:pt idx="1000" formatCode="0.0">
                  <c:v>305.99299999999999</c:v>
                </c:pt>
                <c:pt idx="1001" formatCode="0.0">
                  <c:v>307.36200000000002</c:v>
                </c:pt>
                <c:pt idx="1002" formatCode="0.0">
                  <c:v>315.31099999999998</c:v>
                </c:pt>
                <c:pt idx="1003" formatCode="0.0">
                  <c:v>315.404</c:v>
                </c:pt>
                <c:pt idx="1004" formatCode="0.0">
                  <c:v>313.75599999999997</c:v>
                </c:pt>
                <c:pt idx="1005" formatCode="0.0">
                  <c:v>311.08800000000002</c:v>
                </c:pt>
                <c:pt idx="1006" formatCode="0.0">
                  <c:v>307.28399999999999</c:v>
                </c:pt>
                <c:pt idx="1007" formatCode="0.0">
                  <c:v>302.31900000000002</c:v>
                </c:pt>
                <c:pt idx="1008" formatCode="0.0">
                  <c:v>303.36500000000001</c:v>
                </c:pt>
                <c:pt idx="1009" formatCode="0.0">
                  <c:v>304.69499999999999</c:v>
                </c:pt>
                <c:pt idx="1010" formatCode="0.0">
                  <c:v>299.76600000000002</c:v>
                </c:pt>
                <c:pt idx="1011" formatCode="0.0">
                  <c:v>289.63200000000001</c:v>
                </c:pt>
                <c:pt idx="1012" formatCode="0.0">
                  <c:v>287.35899999999998</c:v>
                </c:pt>
                <c:pt idx="1013" formatCode="0.0">
                  <c:v>285.45999999999998</c:v>
                </c:pt>
                <c:pt idx="1014" formatCode="0.0">
                  <c:v>273.22899999999998</c:v>
                </c:pt>
                <c:pt idx="1015" formatCode="0.0">
                  <c:v>277.76499999999999</c:v>
                </c:pt>
                <c:pt idx="1016" formatCode="0.0">
                  <c:v>275.33600000000001</c:v>
                </c:pt>
                <c:pt idx="1017" formatCode="0.0">
                  <c:v>275.33600000000001</c:v>
                </c:pt>
                <c:pt idx="1018" formatCode="0.0">
                  <c:v>270.62700000000001</c:v>
                </c:pt>
                <c:pt idx="1019" formatCode="0.0">
                  <c:v>269.76</c:v>
                </c:pt>
                <c:pt idx="1020" formatCode="0.0">
                  <c:v>272.92099999999999</c:v>
                </c:pt>
                <c:pt idx="1021" formatCode="0.0">
                  <c:v>279.22899999999998</c:v>
                </c:pt>
                <c:pt idx="1022" formatCode="0.0">
                  <c:v>280.86700000000002</c:v>
                </c:pt>
                <c:pt idx="1023" formatCode="0.0">
                  <c:v>290.07600000000002</c:v>
                </c:pt>
                <c:pt idx="1024" formatCode="0.0">
                  <c:v>289.88799999999998</c:v>
                </c:pt>
                <c:pt idx="1025" formatCode="0.0">
                  <c:v>286.70499999999998</c:v>
                </c:pt>
                <c:pt idx="1026" formatCode="0.0">
                  <c:v>286.82400000000001</c:v>
                </c:pt>
                <c:pt idx="1027" formatCode="0.0">
                  <c:v>298.678</c:v>
                </c:pt>
                <c:pt idx="1028" formatCode="0.0">
                  <c:v>291.97699999999998</c:v>
                </c:pt>
                <c:pt idx="1029" formatCode="0.0">
                  <c:v>290.78199999999998</c:v>
                </c:pt>
                <c:pt idx="1030" formatCode="0.0">
                  <c:v>294.21499999999997</c:v>
                </c:pt>
                <c:pt idx="1031" formatCode="0.0">
                  <c:v>290.24599999999998</c:v>
                </c:pt>
                <c:pt idx="1032" formatCode="0.0">
                  <c:v>300.803</c:v>
                </c:pt>
                <c:pt idx="1033" formatCode="0.0">
                  <c:v>293.64</c:v>
                </c:pt>
                <c:pt idx="1034" formatCode="0.0">
                  <c:v>291.86700000000002</c:v>
                </c:pt>
                <c:pt idx="1035" formatCode="0.0">
                  <c:v>289.64999999999998</c:v>
                </c:pt>
              </c:numCache>
            </c:numRef>
          </c:val>
          <c:extLs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813022752"/>
        <c:axId val="813028192"/>
      </c:barChart>
      <c:lineChart>
        <c:grouping val="standard"/>
        <c:varyColors val="0"/>
        <c:ser>
          <c:idx val="0"/>
          <c:order val="0"/>
          <c:tx>
            <c:strRef>
              <c:f>'Figure 3.D.6'!$B$1</c:f>
              <c:strCache>
                <c:ptCount val="1"/>
                <c:pt idx="0">
                  <c:v>Yield on Eurobonds maturing in 2031</c:v>
                </c:pt>
              </c:strCache>
            </c:strRef>
          </c:tx>
          <c:spPr>
            <a:ln w="28575" cap="rnd">
              <a:solidFill>
                <a:schemeClr val="accent1"/>
              </a:solidFill>
              <a:round/>
            </a:ln>
            <a:effectLst/>
          </c:spPr>
          <c:marker>
            <c:symbol val="none"/>
          </c:marker>
          <c:cat>
            <c:numRef>
              <c:f>'Figure 3.D.6'!$A$3:$A$1038</c:f>
              <c:numCache>
                <c:formatCode>m/d/yyyy</c:formatCode>
                <c:ptCount val="103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pt idx="942">
                  <c:v>45596</c:v>
                </c:pt>
                <c:pt idx="943">
                  <c:v>45597</c:v>
                </c:pt>
                <c:pt idx="944">
                  <c:v>45600</c:v>
                </c:pt>
                <c:pt idx="945">
                  <c:v>45601</c:v>
                </c:pt>
                <c:pt idx="946">
                  <c:v>45602</c:v>
                </c:pt>
                <c:pt idx="947">
                  <c:v>45603</c:v>
                </c:pt>
                <c:pt idx="948">
                  <c:v>45604</c:v>
                </c:pt>
                <c:pt idx="949">
                  <c:v>45608</c:v>
                </c:pt>
                <c:pt idx="950">
                  <c:v>45609</c:v>
                </c:pt>
                <c:pt idx="951">
                  <c:v>45610</c:v>
                </c:pt>
                <c:pt idx="952">
                  <c:v>45611</c:v>
                </c:pt>
                <c:pt idx="953">
                  <c:v>45614</c:v>
                </c:pt>
                <c:pt idx="954">
                  <c:v>45615</c:v>
                </c:pt>
                <c:pt idx="955">
                  <c:v>45616</c:v>
                </c:pt>
                <c:pt idx="956">
                  <c:v>45617</c:v>
                </c:pt>
                <c:pt idx="957">
                  <c:v>45618</c:v>
                </c:pt>
                <c:pt idx="958">
                  <c:v>45621</c:v>
                </c:pt>
                <c:pt idx="959">
                  <c:v>45622</c:v>
                </c:pt>
                <c:pt idx="960">
                  <c:v>45623</c:v>
                </c:pt>
                <c:pt idx="961">
                  <c:v>45624</c:v>
                </c:pt>
                <c:pt idx="962">
                  <c:v>45628</c:v>
                </c:pt>
                <c:pt idx="963">
                  <c:v>45629</c:v>
                </c:pt>
                <c:pt idx="964">
                  <c:v>45630</c:v>
                </c:pt>
                <c:pt idx="965">
                  <c:v>45631</c:v>
                </c:pt>
                <c:pt idx="966">
                  <c:v>45632</c:v>
                </c:pt>
                <c:pt idx="967">
                  <c:v>45635</c:v>
                </c:pt>
                <c:pt idx="968">
                  <c:v>45636</c:v>
                </c:pt>
                <c:pt idx="969">
                  <c:v>45637</c:v>
                </c:pt>
                <c:pt idx="970">
                  <c:v>45638</c:v>
                </c:pt>
                <c:pt idx="971">
                  <c:v>45639</c:v>
                </c:pt>
                <c:pt idx="972">
                  <c:v>45642</c:v>
                </c:pt>
                <c:pt idx="973">
                  <c:v>45643</c:v>
                </c:pt>
                <c:pt idx="974">
                  <c:v>45644</c:v>
                </c:pt>
                <c:pt idx="975">
                  <c:v>45645</c:v>
                </c:pt>
                <c:pt idx="976">
                  <c:v>45646</c:v>
                </c:pt>
                <c:pt idx="977">
                  <c:v>45649</c:v>
                </c:pt>
                <c:pt idx="978">
                  <c:v>45650</c:v>
                </c:pt>
                <c:pt idx="979">
                  <c:v>45651</c:v>
                </c:pt>
                <c:pt idx="980">
                  <c:v>45652</c:v>
                </c:pt>
                <c:pt idx="981">
                  <c:v>45653</c:v>
                </c:pt>
                <c:pt idx="982">
                  <c:v>45656</c:v>
                </c:pt>
                <c:pt idx="983">
                  <c:v>45657</c:v>
                </c:pt>
                <c:pt idx="984">
                  <c:v>45658</c:v>
                </c:pt>
                <c:pt idx="985">
                  <c:v>45659</c:v>
                </c:pt>
                <c:pt idx="986">
                  <c:v>45660</c:v>
                </c:pt>
                <c:pt idx="987">
                  <c:v>45663</c:v>
                </c:pt>
                <c:pt idx="988">
                  <c:v>45664</c:v>
                </c:pt>
                <c:pt idx="989">
                  <c:v>45665</c:v>
                </c:pt>
                <c:pt idx="990">
                  <c:v>45666</c:v>
                </c:pt>
                <c:pt idx="991">
                  <c:v>45667</c:v>
                </c:pt>
                <c:pt idx="992">
                  <c:v>45670</c:v>
                </c:pt>
                <c:pt idx="993">
                  <c:v>45671</c:v>
                </c:pt>
                <c:pt idx="994">
                  <c:v>45672</c:v>
                </c:pt>
                <c:pt idx="995">
                  <c:v>45673</c:v>
                </c:pt>
                <c:pt idx="996">
                  <c:v>45674</c:v>
                </c:pt>
                <c:pt idx="997">
                  <c:v>45677</c:v>
                </c:pt>
                <c:pt idx="998">
                  <c:v>45678</c:v>
                </c:pt>
                <c:pt idx="999">
                  <c:v>45679</c:v>
                </c:pt>
                <c:pt idx="1000">
                  <c:v>45680</c:v>
                </c:pt>
                <c:pt idx="1001">
                  <c:v>45681</c:v>
                </c:pt>
                <c:pt idx="1002">
                  <c:v>45684</c:v>
                </c:pt>
                <c:pt idx="1003">
                  <c:v>45685</c:v>
                </c:pt>
                <c:pt idx="1004">
                  <c:v>45686</c:v>
                </c:pt>
                <c:pt idx="1005">
                  <c:v>45687</c:v>
                </c:pt>
                <c:pt idx="1006">
                  <c:v>45688</c:v>
                </c:pt>
                <c:pt idx="1007">
                  <c:v>45691</c:v>
                </c:pt>
                <c:pt idx="1008">
                  <c:v>45692</c:v>
                </c:pt>
                <c:pt idx="1009">
                  <c:v>45693</c:v>
                </c:pt>
                <c:pt idx="1010">
                  <c:v>45694</c:v>
                </c:pt>
                <c:pt idx="1011">
                  <c:v>45695</c:v>
                </c:pt>
                <c:pt idx="1012">
                  <c:v>45698</c:v>
                </c:pt>
                <c:pt idx="1013">
                  <c:v>45699</c:v>
                </c:pt>
                <c:pt idx="1014">
                  <c:v>45700</c:v>
                </c:pt>
                <c:pt idx="1015">
                  <c:v>45701</c:v>
                </c:pt>
                <c:pt idx="1016">
                  <c:v>45702</c:v>
                </c:pt>
                <c:pt idx="1017">
                  <c:v>45705</c:v>
                </c:pt>
                <c:pt idx="1018">
                  <c:v>45706</c:v>
                </c:pt>
                <c:pt idx="1019">
                  <c:v>45707</c:v>
                </c:pt>
                <c:pt idx="1020">
                  <c:v>45708</c:v>
                </c:pt>
                <c:pt idx="1021">
                  <c:v>45709</c:v>
                </c:pt>
                <c:pt idx="1022">
                  <c:v>45712</c:v>
                </c:pt>
                <c:pt idx="1023">
                  <c:v>45713</c:v>
                </c:pt>
                <c:pt idx="1024">
                  <c:v>45714</c:v>
                </c:pt>
                <c:pt idx="1025">
                  <c:v>45715</c:v>
                </c:pt>
                <c:pt idx="1026">
                  <c:v>45716</c:v>
                </c:pt>
                <c:pt idx="1027">
                  <c:v>45719</c:v>
                </c:pt>
                <c:pt idx="1028">
                  <c:v>45720</c:v>
                </c:pt>
                <c:pt idx="1029">
                  <c:v>45721</c:v>
                </c:pt>
                <c:pt idx="1030">
                  <c:v>45722</c:v>
                </c:pt>
                <c:pt idx="1031">
                  <c:v>45723</c:v>
                </c:pt>
                <c:pt idx="1032">
                  <c:v>45726</c:v>
                </c:pt>
                <c:pt idx="1033">
                  <c:v>45727</c:v>
                </c:pt>
                <c:pt idx="1034">
                  <c:v>45728</c:v>
                </c:pt>
                <c:pt idx="1035">
                  <c:v>45729</c:v>
                </c:pt>
              </c:numCache>
            </c:numRef>
          </c:cat>
          <c:val>
            <c:numRef>
              <c:f>'Figure 3.D.6'!$B$3:$B$1038</c:f>
              <c:numCache>
                <c:formatCode>General</c:formatCode>
                <c:ptCount val="1036"/>
                <c:pt idx="0">
                  <c:v>3.9</c:v>
                </c:pt>
                <c:pt idx="1">
                  <c:v>3.9</c:v>
                </c:pt>
                <c:pt idx="2">
                  <c:v>4</c:v>
                </c:pt>
                <c:pt idx="3">
                  <c:v>3.9</c:v>
                </c:pt>
                <c:pt idx="4">
                  <c:v>3.9</c:v>
                </c:pt>
                <c:pt idx="5">
                  <c:v>4</c:v>
                </c:pt>
                <c:pt idx="6">
                  <c:v>4</c:v>
                </c:pt>
                <c:pt idx="7">
                  <c:v>4</c:v>
                </c:pt>
                <c:pt idx="8">
                  <c:v>4</c:v>
                </c:pt>
                <c:pt idx="9">
                  <c:v>4</c:v>
                </c:pt>
                <c:pt idx="10">
                  <c:v>4</c:v>
                </c:pt>
                <c:pt idx="11">
                  <c:v>4.0999999999999996</c:v>
                </c:pt>
                <c:pt idx="12">
                  <c:v>4.0999999999999996</c:v>
                </c:pt>
                <c:pt idx="13">
                  <c:v>4.2</c:v>
                </c:pt>
                <c:pt idx="14">
                  <c:v>4.2</c:v>
                </c:pt>
                <c:pt idx="15">
                  <c:v>4.3</c:v>
                </c:pt>
                <c:pt idx="16">
                  <c:v>4.2</c:v>
                </c:pt>
                <c:pt idx="17">
                  <c:v>4.3</c:v>
                </c:pt>
                <c:pt idx="18">
                  <c:v>4.3</c:v>
                </c:pt>
                <c:pt idx="19">
                  <c:v>4.3</c:v>
                </c:pt>
                <c:pt idx="20">
                  <c:v>4.5999999999999996</c:v>
                </c:pt>
                <c:pt idx="21">
                  <c:v>4.5</c:v>
                </c:pt>
                <c:pt idx="22">
                  <c:v>4.5</c:v>
                </c:pt>
                <c:pt idx="23">
                  <c:v>4.4000000000000004</c:v>
                </c:pt>
                <c:pt idx="24">
                  <c:v>4.5</c:v>
                </c:pt>
                <c:pt idx="25">
                  <c:v>4.5</c:v>
                </c:pt>
                <c:pt idx="26">
                  <c:v>4.5</c:v>
                </c:pt>
                <c:pt idx="27">
                  <c:v>4.5999999999999996</c:v>
                </c:pt>
                <c:pt idx="28">
                  <c:v>4.5999999999999996</c:v>
                </c:pt>
                <c:pt idx="29">
                  <c:v>4.5</c:v>
                </c:pt>
                <c:pt idx="30">
                  <c:v>4.5</c:v>
                </c:pt>
                <c:pt idx="31">
                  <c:v>4.5</c:v>
                </c:pt>
                <c:pt idx="32">
                  <c:v>4.5</c:v>
                </c:pt>
                <c:pt idx="33">
                  <c:v>4.5</c:v>
                </c:pt>
                <c:pt idx="34">
                  <c:v>4.5999999999999996</c:v>
                </c:pt>
                <c:pt idx="35">
                  <c:v>4.7</c:v>
                </c:pt>
                <c:pt idx="36">
                  <c:v>4.7</c:v>
                </c:pt>
                <c:pt idx="37">
                  <c:v>4.7</c:v>
                </c:pt>
                <c:pt idx="38">
                  <c:v>4.7</c:v>
                </c:pt>
                <c:pt idx="39">
                  <c:v>4.7</c:v>
                </c:pt>
                <c:pt idx="40">
                  <c:v>4.7</c:v>
                </c:pt>
                <c:pt idx="41">
                  <c:v>4.7</c:v>
                </c:pt>
                <c:pt idx="42">
                  <c:v>4.5999999999999996</c:v>
                </c:pt>
                <c:pt idx="43">
                  <c:v>4.5999999999999996</c:v>
                </c:pt>
                <c:pt idx="44">
                  <c:v>4.7</c:v>
                </c:pt>
                <c:pt idx="45">
                  <c:v>4.5999999999999996</c:v>
                </c:pt>
                <c:pt idx="46">
                  <c:v>4.7</c:v>
                </c:pt>
                <c:pt idx="47">
                  <c:v>4.5999999999999996</c:v>
                </c:pt>
                <c:pt idx="48">
                  <c:v>4.7</c:v>
                </c:pt>
                <c:pt idx="49">
                  <c:v>4.5999999999999996</c:v>
                </c:pt>
                <c:pt idx="50">
                  <c:v>4.7</c:v>
                </c:pt>
                <c:pt idx="51">
                  <c:v>4.7</c:v>
                </c:pt>
                <c:pt idx="52">
                  <c:v>4.5999999999999996</c:v>
                </c:pt>
                <c:pt idx="53">
                  <c:v>4.5999999999999996</c:v>
                </c:pt>
                <c:pt idx="54">
                  <c:v>4.5999999999999996</c:v>
                </c:pt>
                <c:pt idx="55">
                  <c:v>4.5999999999999996</c:v>
                </c:pt>
                <c:pt idx="56">
                  <c:v>4.5999999999999996</c:v>
                </c:pt>
                <c:pt idx="57">
                  <c:v>4.5999999999999996</c:v>
                </c:pt>
                <c:pt idx="58">
                  <c:v>4.5999999999999996</c:v>
                </c:pt>
                <c:pt idx="59">
                  <c:v>4.5999999999999996</c:v>
                </c:pt>
                <c:pt idx="60">
                  <c:v>4.5999999999999996</c:v>
                </c:pt>
                <c:pt idx="61">
                  <c:v>4.5999999999999996</c:v>
                </c:pt>
                <c:pt idx="62">
                  <c:v>4.5999999999999996</c:v>
                </c:pt>
                <c:pt idx="63">
                  <c:v>4.5999999999999996</c:v>
                </c:pt>
                <c:pt idx="64">
                  <c:v>4.7</c:v>
                </c:pt>
                <c:pt idx="65">
                  <c:v>4.7</c:v>
                </c:pt>
                <c:pt idx="66">
                  <c:v>4.7</c:v>
                </c:pt>
                <c:pt idx="67">
                  <c:v>4.5999999999999996</c:v>
                </c:pt>
                <c:pt idx="68">
                  <c:v>4.5999999999999996</c:v>
                </c:pt>
                <c:pt idx="69">
                  <c:v>4.5</c:v>
                </c:pt>
                <c:pt idx="70">
                  <c:v>4.4000000000000004</c:v>
                </c:pt>
                <c:pt idx="71">
                  <c:v>4.3</c:v>
                </c:pt>
                <c:pt idx="72">
                  <c:v>4.4000000000000004</c:v>
                </c:pt>
                <c:pt idx="73">
                  <c:v>4.5</c:v>
                </c:pt>
                <c:pt idx="74">
                  <c:v>4.5</c:v>
                </c:pt>
                <c:pt idx="75">
                  <c:v>4.4000000000000004</c:v>
                </c:pt>
                <c:pt idx="76">
                  <c:v>4.5</c:v>
                </c:pt>
                <c:pt idx="77">
                  <c:v>4.5</c:v>
                </c:pt>
                <c:pt idx="78">
                  <c:v>4.5999999999999996</c:v>
                </c:pt>
                <c:pt idx="79">
                  <c:v>4.5</c:v>
                </c:pt>
                <c:pt idx="80">
                  <c:v>4.5</c:v>
                </c:pt>
                <c:pt idx="81">
                  <c:v>4.5</c:v>
                </c:pt>
                <c:pt idx="82">
                  <c:v>4.5</c:v>
                </c:pt>
                <c:pt idx="83">
                  <c:v>4.5</c:v>
                </c:pt>
                <c:pt idx="84">
                  <c:v>4.5</c:v>
                </c:pt>
                <c:pt idx="85">
                  <c:v>4.5</c:v>
                </c:pt>
                <c:pt idx="86">
                  <c:v>4.5</c:v>
                </c:pt>
                <c:pt idx="87">
                  <c:v>4.5</c:v>
                </c:pt>
                <c:pt idx="88">
                  <c:v>4.5999999999999996</c:v>
                </c:pt>
                <c:pt idx="89">
                  <c:v>4.5</c:v>
                </c:pt>
                <c:pt idx="90">
                  <c:v>4.5</c:v>
                </c:pt>
                <c:pt idx="91">
                  <c:v>4.5</c:v>
                </c:pt>
                <c:pt idx="92">
                  <c:v>4.5</c:v>
                </c:pt>
                <c:pt idx="93">
                  <c:v>4.5</c:v>
                </c:pt>
                <c:pt idx="94">
                  <c:v>4.5</c:v>
                </c:pt>
                <c:pt idx="95">
                  <c:v>4.5</c:v>
                </c:pt>
                <c:pt idx="96">
                  <c:v>4.5</c:v>
                </c:pt>
                <c:pt idx="97">
                  <c:v>4.5</c:v>
                </c:pt>
                <c:pt idx="98">
                  <c:v>4.5</c:v>
                </c:pt>
                <c:pt idx="99">
                  <c:v>4.5</c:v>
                </c:pt>
                <c:pt idx="100">
                  <c:v>4.5</c:v>
                </c:pt>
                <c:pt idx="101">
                  <c:v>4.4000000000000004</c:v>
                </c:pt>
                <c:pt idx="102">
                  <c:v>4.4000000000000004</c:v>
                </c:pt>
                <c:pt idx="103">
                  <c:v>4.3</c:v>
                </c:pt>
                <c:pt idx="104">
                  <c:v>4.3</c:v>
                </c:pt>
                <c:pt idx="105">
                  <c:v>4.3</c:v>
                </c:pt>
                <c:pt idx="106">
                  <c:v>4.3</c:v>
                </c:pt>
                <c:pt idx="107">
                  <c:v>4.3</c:v>
                </c:pt>
                <c:pt idx="108">
                  <c:v>4.3</c:v>
                </c:pt>
                <c:pt idx="109">
                  <c:v>4.3</c:v>
                </c:pt>
                <c:pt idx="110">
                  <c:v>4.3</c:v>
                </c:pt>
                <c:pt idx="111">
                  <c:v>4.2</c:v>
                </c:pt>
                <c:pt idx="112">
                  <c:v>4.2</c:v>
                </c:pt>
                <c:pt idx="113">
                  <c:v>4.2</c:v>
                </c:pt>
                <c:pt idx="114">
                  <c:v>4.2</c:v>
                </c:pt>
                <c:pt idx="115">
                  <c:v>4.2</c:v>
                </c:pt>
                <c:pt idx="116">
                  <c:v>4.2</c:v>
                </c:pt>
                <c:pt idx="117">
                  <c:v>4.2</c:v>
                </c:pt>
                <c:pt idx="118">
                  <c:v>4.2</c:v>
                </c:pt>
                <c:pt idx="119">
                  <c:v>4.2</c:v>
                </c:pt>
                <c:pt idx="120">
                  <c:v>4.2</c:v>
                </c:pt>
                <c:pt idx="121">
                  <c:v>4.2</c:v>
                </c:pt>
                <c:pt idx="122">
                  <c:v>4.2</c:v>
                </c:pt>
                <c:pt idx="123">
                  <c:v>4.2</c:v>
                </c:pt>
                <c:pt idx="124">
                  <c:v>4.2</c:v>
                </c:pt>
                <c:pt idx="125">
                  <c:v>4.2</c:v>
                </c:pt>
                <c:pt idx="126">
                  <c:v>4.2</c:v>
                </c:pt>
                <c:pt idx="127">
                  <c:v>4.2</c:v>
                </c:pt>
                <c:pt idx="128">
                  <c:v>4.2</c:v>
                </c:pt>
                <c:pt idx="129">
                  <c:v>4.2</c:v>
                </c:pt>
                <c:pt idx="130">
                  <c:v>4.2</c:v>
                </c:pt>
                <c:pt idx="131">
                  <c:v>4.2</c:v>
                </c:pt>
                <c:pt idx="132">
                  <c:v>4.2</c:v>
                </c:pt>
                <c:pt idx="133">
                  <c:v>4.3</c:v>
                </c:pt>
                <c:pt idx="134">
                  <c:v>4.3</c:v>
                </c:pt>
                <c:pt idx="135">
                  <c:v>4.3</c:v>
                </c:pt>
                <c:pt idx="136">
                  <c:v>4.2</c:v>
                </c:pt>
                <c:pt idx="137">
                  <c:v>4.2</c:v>
                </c:pt>
                <c:pt idx="138">
                  <c:v>4.2</c:v>
                </c:pt>
                <c:pt idx="139">
                  <c:v>4.3</c:v>
                </c:pt>
                <c:pt idx="140">
                  <c:v>4.3</c:v>
                </c:pt>
                <c:pt idx="141">
                  <c:v>4.2</c:v>
                </c:pt>
                <c:pt idx="142">
                  <c:v>4.2</c:v>
                </c:pt>
                <c:pt idx="143">
                  <c:v>4.3</c:v>
                </c:pt>
                <c:pt idx="144">
                  <c:v>4.3</c:v>
                </c:pt>
                <c:pt idx="145">
                  <c:v>4.3</c:v>
                </c:pt>
                <c:pt idx="146">
                  <c:v>4.3</c:v>
                </c:pt>
                <c:pt idx="147">
                  <c:v>4.3</c:v>
                </c:pt>
                <c:pt idx="148">
                  <c:v>4.2</c:v>
                </c:pt>
                <c:pt idx="149">
                  <c:v>4.3</c:v>
                </c:pt>
                <c:pt idx="150">
                  <c:v>4.2</c:v>
                </c:pt>
                <c:pt idx="151">
                  <c:v>4.2</c:v>
                </c:pt>
                <c:pt idx="152">
                  <c:v>4.0999999999999996</c:v>
                </c:pt>
                <c:pt idx="153">
                  <c:v>4.0999999999999996</c:v>
                </c:pt>
                <c:pt idx="154">
                  <c:v>4.2</c:v>
                </c:pt>
                <c:pt idx="155">
                  <c:v>4.2</c:v>
                </c:pt>
                <c:pt idx="156">
                  <c:v>4.0999999999999996</c:v>
                </c:pt>
                <c:pt idx="157">
                  <c:v>4.0999999999999996</c:v>
                </c:pt>
                <c:pt idx="158">
                  <c:v>4.0999999999999996</c:v>
                </c:pt>
                <c:pt idx="159">
                  <c:v>4</c:v>
                </c:pt>
                <c:pt idx="160">
                  <c:v>4</c:v>
                </c:pt>
                <c:pt idx="161">
                  <c:v>4</c:v>
                </c:pt>
                <c:pt idx="162">
                  <c:v>3.9</c:v>
                </c:pt>
                <c:pt idx="163">
                  <c:v>4</c:v>
                </c:pt>
                <c:pt idx="164">
                  <c:v>4</c:v>
                </c:pt>
                <c:pt idx="165">
                  <c:v>4</c:v>
                </c:pt>
                <c:pt idx="166">
                  <c:v>4.0999999999999996</c:v>
                </c:pt>
                <c:pt idx="167">
                  <c:v>4.0999999999999996</c:v>
                </c:pt>
                <c:pt idx="168">
                  <c:v>4.2</c:v>
                </c:pt>
                <c:pt idx="169">
                  <c:v>4.3</c:v>
                </c:pt>
                <c:pt idx="170">
                  <c:v>4.3</c:v>
                </c:pt>
                <c:pt idx="171">
                  <c:v>4.3</c:v>
                </c:pt>
                <c:pt idx="172">
                  <c:v>4.3</c:v>
                </c:pt>
                <c:pt idx="173">
                  <c:v>4.4000000000000004</c:v>
                </c:pt>
                <c:pt idx="174">
                  <c:v>4.4000000000000004</c:v>
                </c:pt>
                <c:pt idx="175">
                  <c:v>4.4000000000000004</c:v>
                </c:pt>
                <c:pt idx="176">
                  <c:v>4.5</c:v>
                </c:pt>
                <c:pt idx="177">
                  <c:v>4.5</c:v>
                </c:pt>
                <c:pt idx="178">
                  <c:v>4.4000000000000004</c:v>
                </c:pt>
                <c:pt idx="179">
                  <c:v>4.4000000000000004</c:v>
                </c:pt>
                <c:pt idx="180">
                  <c:v>4.3</c:v>
                </c:pt>
                <c:pt idx="181">
                  <c:v>4.3</c:v>
                </c:pt>
                <c:pt idx="182">
                  <c:v>4.3</c:v>
                </c:pt>
                <c:pt idx="183">
                  <c:v>4.4000000000000004</c:v>
                </c:pt>
                <c:pt idx="184">
                  <c:v>4.4000000000000004</c:v>
                </c:pt>
                <c:pt idx="185">
                  <c:v>4.4000000000000004</c:v>
                </c:pt>
                <c:pt idx="186">
                  <c:v>4.4000000000000004</c:v>
                </c:pt>
                <c:pt idx="187">
                  <c:v>4.5</c:v>
                </c:pt>
                <c:pt idx="188">
                  <c:v>4.4000000000000004</c:v>
                </c:pt>
                <c:pt idx="189">
                  <c:v>4.4000000000000004</c:v>
                </c:pt>
                <c:pt idx="190">
                  <c:v>4.4000000000000004</c:v>
                </c:pt>
                <c:pt idx="191">
                  <c:v>4.4000000000000004</c:v>
                </c:pt>
                <c:pt idx="192">
                  <c:v>4.4000000000000004</c:v>
                </c:pt>
                <c:pt idx="193">
                  <c:v>4.4000000000000004</c:v>
                </c:pt>
                <c:pt idx="194">
                  <c:v>4.4000000000000004</c:v>
                </c:pt>
                <c:pt idx="195">
                  <c:v>4.4000000000000004</c:v>
                </c:pt>
                <c:pt idx="196">
                  <c:v>4.4000000000000004</c:v>
                </c:pt>
                <c:pt idx="197">
                  <c:v>4.4000000000000004</c:v>
                </c:pt>
                <c:pt idx="198">
                  <c:v>4.4000000000000004</c:v>
                </c:pt>
                <c:pt idx="199">
                  <c:v>4.5</c:v>
                </c:pt>
                <c:pt idx="200">
                  <c:v>4.4000000000000004</c:v>
                </c:pt>
                <c:pt idx="201">
                  <c:v>4.5</c:v>
                </c:pt>
                <c:pt idx="202">
                  <c:v>4.5</c:v>
                </c:pt>
                <c:pt idx="203">
                  <c:v>4.5</c:v>
                </c:pt>
                <c:pt idx="204">
                  <c:v>4.5</c:v>
                </c:pt>
                <c:pt idx="205">
                  <c:v>4.5</c:v>
                </c:pt>
                <c:pt idx="206">
                  <c:v>4.5999999999999996</c:v>
                </c:pt>
                <c:pt idx="207">
                  <c:v>4.5999999999999996</c:v>
                </c:pt>
                <c:pt idx="208">
                  <c:v>4.5999999999999996</c:v>
                </c:pt>
                <c:pt idx="209">
                  <c:v>4.5999999999999996</c:v>
                </c:pt>
                <c:pt idx="210">
                  <c:v>4.7</c:v>
                </c:pt>
                <c:pt idx="211">
                  <c:v>4.7</c:v>
                </c:pt>
                <c:pt idx="212">
                  <c:v>4.5999999999999996</c:v>
                </c:pt>
                <c:pt idx="213">
                  <c:v>4.5999999999999996</c:v>
                </c:pt>
                <c:pt idx="214">
                  <c:v>4.5999999999999996</c:v>
                </c:pt>
                <c:pt idx="215">
                  <c:v>4.5999999999999996</c:v>
                </c:pt>
                <c:pt idx="216">
                  <c:v>4.5999999999999996</c:v>
                </c:pt>
                <c:pt idx="217">
                  <c:v>4.5999999999999996</c:v>
                </c:pt>
                <c:pt idx="218">
                  <c:v>4.5</c:v>
                </c:pt>
                <c:pt idx="219">
                  <c:v>4.5</c:v>
                </c:pt>
                <c:pt idx="220">
                  <c:v>4.5</c:v>
                </c:pt>
                <c:pt idx="221">
                  <c:v>4.5</c:v>
                </c:pt>
                <c:pt idx="222">
                  <c:v>4.5</c:v>
                </c:pt>
                <c:pt idx="223">
                  <c:v>4.5</c:v>
                </c:pt>
                <c:pt idx="224">
                  <c:v>4.5</c:v>
                </c:pt>
                <c:pt idx="225">
                  <c:v>4.5</c:v>
                </c:pt>
                <c:pt idx="226">
                  <c:v>4.5</c:v>
                </c:pt>
                <c:pt idx="227">
                  <c:v>4.5</c:v>
                </c:pt>
                <c:pt idx="228">
                  <c:v>4.5</c:v>
                </c:pt>
                <c:pt idx="229">
                  <c:v>4.5</c:v>
                </c:pt>
                <c:pt idx="230">
                  <c:v>4.5</c:v>
                </c:pt>
                <c:pt idx="231">
                  <c:v>4.5</c:v>
                </c:pt>
                <c:pt idx="232">
                  <c:v>4.5</c:v>
                </c:pt>
                <c:pt idx="233">
                  <c:v>4.5</c:v>
                </c:pt>
                <c:pt idx="234">
                  <c:v>4.5</c:v>
                </c:pt>
                <c:pt idx="235">
                  <c:v>4.5</c:v>
                </c:pt>
                <c:pt idx="236">
                  <c:v>4.5</c:v>
                </c:pt>
                <c:pt idx="237">
                  <c:v>4.5999999999999996</c:v>
                </c:pt>
                <c:pt idx="238">
                  <c:v>4.5999999999999996</c:v>
                </c:pt>
                <c:pt idx="239">
                  <c:v>4.5999999999999996</c:v>
                </c:pt>
                <c:pt idx="240">
                  <c:v>4.5999999999999996</c:v>
                </c:pt>
                <c:pt idx="241">
                  <c:v>4.5999999999999996</c:v>
                </c:pt>
                <c:pt idx="242">
                  <c:v>4.5999999999999996</c:v>
                </c:pt>
                <c:pt idx="243">
                  <c:v>4.7</c:v>
                </c:pt>
                <c:pt idx="244">
                  <c:v>4.8</c:v>
                </c:pt>
                <c:pt idx="245">
                  <c:v>4.7</c:v>
                </c:pt>
                <c:pt idx="246">
                  <c:v>4.8</c:v>
                </c:pt>
                <c:pt idx="247">
                  <c:v>4.8</c:v>
                </c:pt>
                <c:pt idx="248">
                  <c:v>4.9000000000000004</c:v>
                </c:pt>
                <c:pt idx="249">
                  <c:v>4.9000000000000004</c:v>
                </c:pt>
                <c:pt idx="250">
                  <c:v>5</c:v>
                </c:pt>
                <c:pt idx="251">
                  <c:v>5</c:v>
                </c:pt>
                <c:pt idx="252">
                  <c:v>5</c:v>
                </c:pt>
                <c:pt idx="253">
                  <c:v>4.9000000000000004</c:v>
                </c:pt>
                <c:pt idx="254">
                  <c:v>4.9000000000000004</c:v>
                </c:pt>
                <c:pt idx="255">
                  <c:v>5</c:v>
                </c:pt>
                <c:pt idx="256">
                  <c:v>5</c:v>
                </c:pt>
                <c:pt idx="257">
                  <c:v>5.0999999999999996</c:v>
                </c:pt>
                <c:pt idx="258">
                  <c:v>5.0999999999999996</c:v>
                </c:pt>
                <c:pt idx="259">
                  <c:v>5.2</c:v>
                </c:pt>
                <c:pt idx="260">
                  <c:v>5.2</c:v>
                </c:pt>
                <c:pt idx="261">
                  <c:v>5.2</c:v>
                </c:pt>
                <c:pt idx="262">
                  <c:v>5.3</c:v>
                </c:pt>
                <c:pt idx="263">
                  <c:v>5.4</c:v>
                </c:pt>
                <c:pt idx="264">
                  <c:v>5.4</c:v>
                </c:pt>
                <c:pt idx="265">
                  <c:v>5.4</c:v>
                </c:pt>
                <c:pt idx="266">
                  <c:v>5.4</c:v>
                </c:pt>
                <c:pt idx="267">
                  <c:v>5.4</c:v>
                </c:pt>
                <c:pt idx="268">
                  <c:v>5.4</c:v>
                </c:pt>
                <c:pt idx="269">
                  <c:v>5.5</c:v>
                </c:pt>
                <c:pt idx="270">
                  <c:v>5.6</c:v>
                </c:pt>
                <c:pt idx="271">
                  <c:v>5.6</c:v>
                </c:pt>
                <c:pt idx="272">
                  <c:v>5.8</c:v>
                </c:pt>
                <c:pt idx="273">
                  <c:v>6.3</c:v>
                </c:pt>
                <c:pt idx="274">
                  <c:v>6.6</c:v>
                </c:pt>
                <c:pt idx="275">
                  <c:v>6.7</c:v>
                </c:pt>
                <c:pt idx="276">
                  <c:v>7.1</c:v>
                </c:pt>
                <c:pt idx="277">
                  <c:v>7.7</c:v>
                </c:pt>
                <c:pt idx="278">
                  <c:v>8.1999999999999993</c:v>
                </c:pt>
                <c:pt idx="279">
                  <c:v>8.1</c:v>
                </c:pt>
                <c:pt idx="280">
                  <c:v>8</c:v>
                </c:pt>
                <c:pt idx="281">
                  <c:v>7.8</c:v>
                </c:pt>
                <c:pt idx="282">
                  <c:v>7.7</c:v>
                </c:pt>
                <c:pt idx="283">
                  <c:v>7.6</c:v>
                </c:pt>
                <c:pt idx="284">
                  <c:v>7.1</c:v>
                </c:pt>
                <c:pt idx="285">
                  <c:v>7.1</c:v>
                </c:pt>
                <c:pt idx="286">
                  <c:v>7.2</c:v>
                </c:pt>
                <c:pt idx="287">
                  <c:v>6.8</c:v>
                </c:pt>
                <c:pt idx="288">
                  <c:v>6.8</c:v>
                </c:pt>
                <c:pt idx="289">
                  <c:v>6.6</c:v>
                </c:pt>
                <c:pt idx="290">
                  <c:v>6.7</c:v>
                </c:pt>
                <c:pt idx="291">
                  <c:v>6.7</c:v>
                </c:pt>
                <c:pt idx="292">
                  <c:v>6.8</c:v>
                </c:pt>
                <c:pt idx="293">
                  <c:v>6.8</c:v>
                </c:pt>
                <c:pt idx="294">
                  <c:v>6.8</c:v>
                </c:pt>
                <c:pt idx="295">
                  <c:v>6.8</c:v>
                </c:pt>
                <c:pt idx="296">
                  <c:v>6.8</c:v>
                </c:pt>
                <c:pt idx="297">
                  <c:v>6.8</c:v>
                </c:pt>
                <c:pt idx="298">
                  <c:v>6.8</c:v>
                </c:pt>
                <c:pt idx="299">
                  <c:v>6.8</c:v>
                </c:pt>
                <c:pt idx="300">
                  <c:v>6.8</c:v>
                </c:pt>
                <c:pt idx="301">
                  <c:v>6.9</c:v>
                </c:pt>
                <c:pt idx="302">
                  <c:v>6.9</c:v>
                </c:pt>
                <c:pt idx="303">
                  <c:v>6.9</c:v>
                </c:pt>
                <c:pt idx="304">
                  <c:v>6.9</c:v>
                </c:pt>
                <c:pt idx="305">
                  <c:v>7</c:v>
                </c:pt>
                <c:pt idx="306">
                  <c:v>7</c:v>
                </c:pt>
                <c:pt idx="307">
                  <c:v>7.1</c:v>
                </c:pt>
                <c:pt idx="308">
                  <c:v>7.1</c:v>
                </c:pt>
                <c:pt idx="309">
                  <c:v>7.2</c:v>
                </c:pt>
                <c:pt idx="310">
                  <c:v>7.3</c:v>
                </c:pt>
                <c:pt idx="311">
                  <c:v>7.4</c:v>
                </c:pt>
                <c:pt idx="312">
                  <c:v>7.4</c:v>
                </c:pt>
                <c:pt idx="313">
                  <c:v>7.4</c:v>
                </c:pt>
                <c:pt idx="314">
                  <c:v>7.5</c:v>
                </c:pt>
                <c:pt idx="315">
                  <c:v>7.6</c:v>
                </c:pt>
                <c:pt idx="316">
                  <c:v>7.6</c:v>
                </c:pt>
                <c:pt idx="317">
                  <c:v>7.7</c:v>
                </c:pt>
                <c:pt idx="318">
                  <c:v>7.7</c:v>
                </c:pt>
                <c:pt idx="319">
                  <c:v>7.8</c:v>
                </c:pt>
                <c:pt idx="320">
                  <c:v>7.8</c:v>
                </c:pt>
                <c:pt idx="321">
                  <c:v>7.9</c:v>
                </c:pt>
                <c:pt idx="322">
                  <c:v>8</c:v>
                </c:pt>
                <c:pt idx="323">
                  <c:v>7.9</c:v>
                </c:pt>
                <c:pt idx="324">
                  <c:v>7.9</c:v>
                </c:pt>
                <c:pt idx="325">
                  <c:v>7.9</c:v>
                </c:pt>
                <c:pt idx="326">
                  <c:v>7.9</c:v>
                </c:pt>
                <c:pt idx="327">
                  <c:v>7.9</c:v>
                </c:pt>
                <c:pt idx="328">
                  <c:v>7.9</c:v>
                </c:pt>
                <c:pt idx="329">
                  <c:v>7.9</c:v>
                </c:pt>
                <c:pt idx="330">
                  <c:v>8</c:v>
                </c:pt>
                <c:pt idx="331">
                  <c:v>8</c:v>
                </c:pt>
                <c:pt idx="332">
                  <c:v>7.9</c:v>
                </c:pt>
                <c:pt idx="333">
                  <c:v>7.9</c:v>
                </c:pt>
                <c:pt idx="334">
                  <c:v>7.9</c:v>
                </c:pt>
                <c:pt idx="335">
                  <c:v>7.8</c:v>
                </c:pt>
                <c:pt idx="336">
                  <c:v>7.8</c:v>
                </c:pt>
                <c:pt idx="337">
                  <c:v>7.9</c:v>
                </c:pt>
                <c:pt idx="338">
                  <c:v>7.8</c:v>
                </c:pt>
                <c:pt idx="339">
                  <c:v>7.9</c:v>
                </c:pt>
                <c:pt idx="340">
                  <c:v>7.9</c:v>
                </c:pt>
                <c:pt idx="341">
                  <c:v>7.9</c:v>
                </c:pt>
                <c:pt idx="342">
                  <c:v>7.9</c:v>
                </c:pt>
                <c:pt idx="343">
                  <c:v>7.9</c:v>
                </c:pt>
                <c:pt idx="344">
                  <c:v>7.9</c:v>
                </c:pt>
                <c:pt idx="345">
                  <c:v>8.1</c:v>
                </c:pt>
                <c:pt idx="346">
                  <c:v>8.1999999999999993</c:v>
                </c:pt>
                <c:pt idx="347">
                  <c:v>8.3000000000000007</c:v>
                </c:pt>
                <c:pt idx="348">
                  <c:v>8.3000000000000007</c:v>
                </c:pt>
                <c:pt idx="349">
                  <c:v>8.3000000000000007</c:v>
                </c:pt>
                <c:pt idx="350">
                  <c:v>8.4</c:v>
                </c:pt>
                <c:pt idx="351">
                  <c:v>8.3000000000000007</c:v>
                </c:pt>
                <c:pt idx="352">
                  <c:v>8.4</c:v>
                </c:pt>
                <c:pt idx="353">
                  <c:v>8.4</c:v>
                </c:pt>
                <c:pt idx="354">
                  <c:v>8.4</c:v>
                </c:pt>
                <c:pt idx="355">
                  <c:v>8.5</c:v>
                </c:pt>
                <c:pt idx="356">
                  <c:v>8.6</c:v>
                </c:pt>
                <c:pt idx="357">
                  <c:v>8.8000000000000007</c:v>
                </c:pt>
                <c:pt idx="358">
                  <c:v>8.8000000000000007</c:v>
                </c:pt>
                <c:pt idx="359">
                  <c:v>8.6999999999999993</c:v>
                </c:pt>
                <c:pt idx="360">
                  <c:v>8.8000000000000007</c:v>
                </c:pt>
                <c:pt idx="361">
                  <c:v>8.9</c:v>
                </c:pt>
                <c:pt idx="362">
                  <c:v>8.9</c:v>
                </c:pt>
                <c:pt idx="363">
                  <c:v>8.9</c:v>
                </c:pt>
                <c:pt idx="364">
                  <c:v>9</c:v>
                </c:pt>
                <c:pt idx="365">
                  <c:v>9.1</c:v>
                </c:pt>
                <c:pt idx="366">
                  <c:v>9.1999999999999993</c:v>
                </c:pt>
                <c:pt idx="367">
                  <c:v>9.1</c:v>
                </c:pt>
                <c:pt idx="368">
                  <c:v>9.1999999999999993</c:v>
                </c:pt>
                <c:pt idx="369">
                  <c:v>9.1999999999999993</c:v>
                </c:pt>
                <c:pt idx="370">
                  <c:v>9.1</c:v>
                </c:pt>
                <c:pt idx="371">
                  <c:v>9.1</c:v>
                </c:pt>
                <c:pt idx="372">
                  <c:v>8.9</c:v>
                </c:pt>
                <c:pt idx="373">
                  <c:v>8.9</c:v>
                </c:pt>
                <c:pt idx="374">
                  <c:v>8.9</c:v>
                </c:pt>
                <c:pt idx="375">
                  <c:v>8.8000000000000007</c:v>
                </c:pt>
                <c:pt idx="376">
                  <c:v>8.6999999999999993</c:v>
                </c:pt>
                <c:pt idx="377">
                  <c:v>8.6999999999999993</c:v>
                </c:pt>
                <c:pt idx="378">
                  <c:v>8.6</c:v>
                </c:pt>
                <c:pt idx="379">
                  <c:v>8.6999999999999993</c:v>
                </c:pt>
                <c:pt idx="380">
                  <c:v>8.6</c:v>
                </c:pt>
                <c:pt idx="381">
                  <c:v>8.6</c:v>
                </c:pt>
                <c:pt idx="382">
                  <c:v>8.6999999999999993</c:v>
                </c:pt>
                <c:pt idx="383">
                  <c:v>8.6</c:v>
                </c:pt>
                <c:pt idx="384">
                  <c:v>8.6</c:v>
                </c:pt>
                <c:pt idx="385">
                  <c:v>8.6</c:v>
                </c:pt>
                <c:pt idx="386">
                  <c:v>8.4</c:v>
                </c:pt>
                <c:pt idx="387">
                  <c:v>8.1999999999999993</c:v>
                </c:pt>
                <c:pt idx="388">
                  <c:v>8.1999999999999993</c:v>
                </c:pt>
                <c:pt idx="389">
                  <c:v>8.1999999999999993</c:v>
                </c:pt>
                <c:pt idx="390">
                  <c:v>8.1999999999999993</c:v>
                </c:pt>
                <c:pt idx="391">
                  <c:v>8.1999999999999993</c:v>
                </c:pt>
                <c:pt idx="392">
                  <c:v>8.3000000000000007</c:v>
                </c:pt>
                <c:pt idx="393">
                  <c:v>8.3000000000000007</c:v>
                </c:pt>
                <c:pt idx="394">
                  <c:v>8.3000000000000007</c:v>
                </c:pt>
                <c:pt idx="395">
                  <c:v>8.3000000000000007</c:v>
                </c:pt>
                <c:pt idx="396">
                  <c:v>8.1999999999999993</c:v>
                </c:pt>
                <c:pt idx="397">
                  <c:v>8.3000000000000007</c:v>
                </c:pt>
                <c:pt idx="398">
                  <c:v>8.3000000000000007</c:v>
                </c:pt>
                <c:pt idx="399">
                  <c:v>8.3000000000000007</c:v>
                </c:pt>
                <c:pt idx="400">
                  <c:v>8.3000000000000007</c:v>
                </c:pt>
                <c:pt idx="401">
                  <c:v>8.4</c:v>
                </c:pt>
                <c:pt idx="402">
                  <c:v>8.3000000000000007</c:v>
                </c:pt>
                <c:pt idx="403">
                  <c:v>8.3000000000000007</c:v>
                </c:pt>
                <c:pt idx="404">
                  <c:v>8.3000000000000007</c:v>
                </c:pt>
                <c:pt idx="405">
                  <c:v>8.3000000000000007</c:v>
                </c:pt>
                <c:pt idx="406">
                  <c:v>8.1</c:v>
                </c:pt>
                <c:pt idx="407">
                  <c:v>8</c:v>
                </c:pt>
                <c:pt idx="408">
                  <c:v>8.1999999999999993</c:v>
                </c:pt>
                <c:pt idx="409">
                  <c:v>8.4</c:v>
                </c:pt>
                <c:pt idx="410">
                  <c:v>8.5</c:v>
                </c:pt>
                <c:pt idx="411">
                  <c:v>8.5</c:v>
                </c:pt>
                <c:pt idx="412">
                  <c:v>8.5</c:v>
                </c:pt>
                <c:pt idx="413">
                  <c:v>8.5</c:v>
                </c:pt>
                <c:pt idx="414">
                  <c:v>8.5</c:v>
                </c:pt>
                <c:pt idx="415">
                  <c:v>8.6</c:v>
                </c:pt>
                <c:pt idx="416">
                  <c:v>8.5</c:v>
                </c:pt>
                <c:pt idx="417">
                  <c:v>8.6999999999999993</c:v>
                </c:pt>
                <c:pt idx="418">
                  <c:v>8.8000000000000007</c:v>
                </c:pt>
                <c:pt idx="419">
                  <c:v>9.1</c:v>
                </c:pt>
                <c:pt idx="420">
                  <c:v>9.3000000000000007</c:v>
                </c:pt>
                <c:pt idx="421">
                  <c:v>9.1999999999999993</c:v>
                </c:pt>
                <c:pt idx="422">
                  <c:v>9.1</c:v>
                </c:pt>
                <c:pt idx="423">
                  <c:v>9</c:v>
                </c:pt>
                <c:pt idx="424">
                  <c:v>9.1</c:v>
                </c:pt>
                <c:pt idx="425">
                  <c:v>9.1</c:v>
                </c:pt>
                <c:pt idx="426">
                  <c:v>9.1999999999999993</c:v>
                </c:pt>
                <c:pt idx="427">
                  <c:v>9.1999999999999993</c:v>
                </c:pt>
                <c:pt idx="428">
                  <c:v>9.1999999999999993</c:v>
                </c:pt>
                <c:pt idx="429">
                  <c:v>9.1999999999999993</c:v>
                </c:pt>
                <c:pt idx="430">
                  <c:v>9.1999999999999993</c:v>
                </c:pt>
                <c:pt idx="431">
                  <c:v>9.1999999999999993</c:v>
                </c:pt>
                <c:pt idx="432">
                  <c:v>9.1999999999999993</c:v>
                </c:pt>
                <c:pt idx="433">
                  <c:v>9.1999999999999993</c:v>
                </c:pt>
                <c:pt idx="434">
                  <c:v>9.1999999999999993</c:v>
                </c:pt>
                <c:pt idx="435">
                  <c:v>9.3000000000000007</c:v>
                </c:pt>
                <c:pt idx="436">
                  <c:v>9.3000000000000007</c:v>
                </c:pt>
                <c:pt idx="437">
                  <c:v>9.1999999999999993</c:v>
                </c:pt>
                <c:pt idx="438">
                  <c:v>9.1</c:v>
                </c:pt>
                <c:pt idx="439">
                  <c:v>9</c:v>
                </c:pt>
                <c:pt idx="440">
                  <c:v>9.1</c:v>
                </c:pt>
                <c:pt idx="441">
                  <c:v>9.1</c:v>
                </c:pt>
                <c:pt idx="442">
                  <c:v>9.1</c:v>
                </c:pt>
                <c:pt idx="443">
                  <c:v>9.1</c:v>
                </c:pt>
                <c:pt idx="444">
                  <c:v>9.1</c:v>
                </c:pt>
                <c:pt idx="445">
                  <c:v>9.1</c:v>
                </c:pt>
                <c:pt idx="446">
                  <c:v>9</c:v>
                </c:pt>
                <c:pt idx="447">
                  <c:v>9</c:v>
                </c:pt>
                <c:pt idx="448">
                  <c:v>8.9</c:v>
                </c:pt>
                <c:pt idx="449">
                  <c:v>8.5</c:v>
                </c:pt>
                <c:pt idx="450">
                  <c:v>7.7</c:v>
                </c:pt>
                <c:pt idx="451">
                  <c:v>7.6</c:v>
                </c:pt>
                <c:pt idx="452">
                  <c:v>7.6</c:v>
                </c:pt>
                <c:pt idx="453">
                  <c:v>7.7</c:v>
                </c:pt>
                <c:pt idx="454">
                  <c:v>7.7</c:v>
                </c:pt>
                <c:pt idx="455">
                  <c:v>7.7</c:v>
                </c:pt>
                <c:pt idx="456">
                  <c:v>7.7</c:v>
                </c:pt>
                <c:pt idx="457">
                  <c:v>7.6</c:v>
                </c:pt>
                <c:pt idx="458">
                  <c:v>7.6</c:v>
                </c:pt>
                <c:pt idx="459">
                  <c:v>7.6</c:v>
                </c:pt>
                <c:pt idx="460">
                  <c:v>7.5</c:v>
                </c:pt>
                <c:pt idx="461">
                  <c:v>7.4</c:v>
                </c:pt>
                <c:pt idx="462">
                  <c:v>7.1</c:v>
                </c:pt>
                <c:pt idx="463">
                  <c:v>6.8</c:v>
                </c:pt>
                <c:pt idx="464">
                  <c:v>6.8</c:v>
                </c:pt>
                <c:pt idx="465">
                  <c:v>6.8</c:v>
                </c:pt>
                <c:pt idx="466">
                  <c:v>6.7</c:v>
                </c:pt>
                <c:pt idx="467">
                  <c:v>6.8</c:v>
                </c:pt>
                <c:pt idx="468">
                  <c:v>6.8</c:v>
                </c:pt>
                <c:pt idx="469">
                  <c:v>6.9</c:v>
                </c:pt>
                <c:pt idx="470">
                  <c:v>6.7</c:v>
                </c:pt>
                <c:pt idx="471">
                  <c:v>6.6</c:v>
                </c:pt>
                <c:pt idx="472">
                  <c:v>6.6</c:v>
                </c:pt>
                <c:pt idx="473">
                  <c:v>6.7</c:v>
                </c:pt>
                <c:pt idx="474">
                  <c:v>6.7</c:v>
                </c:pt>
                <c:pt idx="475">
                  <c:v>6.7</c:v>
                </c:pt>
                <c:pt idx="476">
                  <c:v>6.7</c:v>
                </c:pt>
                <c:pt idx="477">
                  <c:v>6.8</c:v>
                </c:pt>
                <c:pt idx="478">
                  <c:v>6.8</c:v>
                </c:pt>
                <c:pt idx="479">
                  <c:v>6.8</c:v>
                </c:pt>
                <c:pt idx="480">
                  <c:v>6.8</c:v>
                </c:pt>
                <c:pt idx="481">
                  <c:v>6.8</c:v>
                </c:pt>
                <c:pt idx="482">
                  <c:v>6.9</c:v>
                </c:pt>
                <c:pt idx="483">
                  <c:v>6.9</c:v>
                </c:pt>
                <c:pt idx="484">
                  <c:v>6.8</c:v>
                </c:pt>
                <c:pt idx="485">
                  <c:v>6.9</c:v>
                </c:pt>
                <c:pt idx="486">
                  <c:v>6.9</c:v>
                </c:pt>
                <c:pt idx="487">
                  <c:v>6.8</c:v>
                </c:pt>
                <c:pt idx="488">
                  <c:v>6.9</c:v>
                </c:pt>
                <c:pt idx="489">
                  <c:v>6.8</c:v>
                </c:pt>
                <c:pt idx="490">
                  <c:v>7</c:v>
                </c:pt>
                <c:pt idx="491">
                  <c:v>7</c:v>
                </c:pt>
                <c:pt idx="492">
                  <c:v>7</c:v>
                </c:pt>
                <c:pt idx="493">
                  <c:v>7</c:v>
                </c:pt>
                <c:pt idx="494">
                  <c:v>7</c:v>
                </c:pt>
                <c:pt idx="495">
                  <c:v>7.1</c:v>
                </c:pt>
                <c:pt idx="496">
                  <c:v>7.1</c:v>
                </c:pt>
                <c:pt idx="497">
                  <c:v>7</c:v>
                </c:pt>
                <c:pt idx="498">
                  <c:v>7</c:v>
                </c:pt>
                <c:pt idx="499">
                  <c:v>7.1</c:v>
                </c:pt>
                <c:pt idx="500">
                  <c:v>7.1</c:v>
                </c:pt>
                <c:pt idx="501">
                  <c:v>7.1</c:v>
                </c:pt>
                <c:pt idx="502">
                  <c:v>7.1</c:v>
                </c:pt>
                <c:pt idx="503">
                  <c:v>7.1</c:v>
                </c:pt>
                <c:pt idx="504">
                  <c:v>7</c:v>
                </c:pt>
                <c:pt idx="505">
                  <c:v>7.1</c:v>
                </c:pt>
                <c:pt idx="506">
                  <c:v>7.2</c:v>
                </c:pt>
                <c:pt idx="507">
                  <c:v>7.2</c:v>
                </c:pt>
                <c:pt idx="508">
                  <c:v>7.1</c:v>
                </c:pt>
                <c:pt idx="509">
                  <c:v>7.2</c:v>
                </c:pt>
                <c:pt idx="510">
                  <c:v>7.2</c:v>
                </c:pt>
                <c:pt idx="511">
                  <c:v>7.2</c:v>
                </c:pt>
                <c:pt idx="512">
                  <c:v>7.3</c:v>
                </c:pt>
                <c:pt idx="513">
                  <c:v>7.3</c:v>
                </c:pt>
                <c:pt idx="514">
                  <c:v>7.3</c:v>
                </c:pt>
                <c:pt idx="515">
                  <c:v>7.2</c:v>
                </c:pt>
                <c:pt idx="516">
                  <c:v>7.4</c:v>
                </c:pt>
                <c:pt idx="517">
                  <c:v>7.4</c:v>
                </c:pt>
                <c:pt idx="518">
                  <c:v>7.4</c:v>
                </c:pt>
                <c:pt idx="519">
                  <c:v>7.5</c:v>
                </c:pt>
                <c:pt idx="520">
                  <c:v>7.5</c:v>
                </c:pt>
                <c:pt idx="521">
                  <c:v>7.5</c:v>
                </c:pt>
                <c:pt idx="522">
                  <c:v>7.5</c:v>
                </c:pt>
                <c:pt idx="523">
                  <c:v>7.6</c:v>
                </c:pt>
                <c:pt idx="524">
                  <c:v>7.5</c:v>
                </c:pt>
                <c:pt idx="525">
                  <c:v>7.6</c:v>
                </c:pt>
                <c:pt idx="526">
                  <c:v>7.6</c:v>
                </c:pt>
                <c:pt idx="527">
                  <c:v>7.6</c:v>
                </c:pt>
                <c:pt idx="528">
                  <c:v>7.6</c:v>
                </c:pt>
                <c:pt idx="529">
                  <c:v>7.7</c:v>
                </c:pt>
                <c:pt idx="530">
                  <c:v>7.7</c:v>
                </c:pt>
                <c:pt idx="531">
                  <c:v>7.7</c:v>
                </c:pt>
                <c:pt idx="532">
                  <c:v>7.7</c:v>
                </c:pt>
                <c:pt idx="533">
                  <c:v>7.8</c:v>
                </c:pt>
                <c:pt idx="534">
                  <c:v>7.7</c:v>
                </c:pt>
                <c:pt idx="535">
                  <c:v>7.8</c:v>
                </c:pt>
                <c:pt idx="536">
                  <c:v>7.8</c:v>
                </c:pt>
                <c:pt idx="537">
                  <c:v>7.7</c:v>
                </c:pt>
                <c:pt idx="538">
                  <c:v>7.6</c:v>
                </c:pt>
                <c:pt idx="539">
                  <c:v>7.6</c:v>
                </c:pt>
                <c:pt idx="540">
                  <c:v>7.6</c:v>
                </c:pt>
                <c:pt idx="541">
                  <c:v>7.6</c:v>
                </c:pt>
                <c:pt idx="542">
                  <c:v>7.5</c:v>
                </c:pt>
                <c:pt idx="543">
                  <c:v>7.5</c:v>
                </c:pt>
                <c:pt idx="544">
                  <c:v>7.4</c:v>
                </c:pt>
                <c:pt idx="545">
                  <c:v>7.4</c:v>
                </c:pt>
                <c:pt idx="546">
                  <c:v>7.4</c:v>
                </c:pt>
                <c:pt idx="547">
                  <c:v>7.4</c:v>
                </c:pt>
                <c:pt idx="548">
                  <c:v>7.3</c:v>
                </c:pt>
                <c:pt idx="549">
                  <c:v>7.4</c:v>
                </c:pt>
                <c:pt idx="550">
                  <c:v>7.4</c:v>
                </c:pt>
                <c:pt idx="551">
                  <c:v>7.3</c:v>
                </c:pt>
                <c:pt idx="552">
                  <c:v>7.3</c:v>
                </c:pt>
                <c:pt idx="553">
                  <c:v>7.3</c:v>
                </c:pt>
                <c:pt idx="554">
                  <c:v>7.3</c:v>
                </c:pt>
                <c:pt idx="555">
                  <c:v>7.4</c:v>
                </c:pt>
                <c:pt idx="556">
                  <c:v>7.3</c:v>
                </c:pt>
                <c:pt idx="557">
                  <c:v>7.3</c:v>
                </c:pt>
                <c:pt idx="558">
                  <c:v>7.3</c:v>
                </c:pt>
                <c:pt idx="559">
                  <c:v>7.3</c:v>
                </c:pt>
                <c:pt idx="560">
                  <c:v>7.3</c:v>
                </c:pt>
                <c:pt idx="561">
                  <c:v>7.3</c:v>
                </c:pt>
                <c:pt idx="562">
                  <c:v>7.3</c:v>
                </c:pt>
                <c:pt idx="563">
                  <c:v>7.3</c:v>
                </c:pt>
                <c:pt idx="564">
                  <c:v>7.3</c:v>
                </c:pt>
                <c:pt idx="565">
                  <c:v>7.3</c:v>
                </c:pt>
                <c:pt idx="566">
                  <c:v>7.3</c:v>
                </c:pt>
                <c:pt idx="567">
                  <c:v>7.3</c:v>
                </c:pt>
                <c:pt idx="568">
                  <c:v>7.3</c:v>
                </c:pt>
                <c:pt idx="569">
                  <c:v>7.2</c:v>
                </c:pt>
                <c:pt idx="570">
                  <c:v>7.3</c:v>
                </c:pt>
                <c:pt idx="571">
                  <c:v>7.3</c:v>
                </c:pt>
                <c:pt idx="572">
                  <c:v>7.2</c:v>
                </c:pt>
                <c:pt idx="573">
                  <c:v>7.3</c:v>
                </c:pt>
                <c:pt idx="574">
                  <c:v>7.3</c:v>
                </c:pt>
                <c:pt idx="575">
                  <c:v>7.3</c:v>
                </c:pt>
                <c:pt idx="576">
                  <c:v>7.3</c:v>
                </c:pt>
                <c:pt idx="577">
                  <c:v>7.3</c:v>
                </c:pt>
                <c:pt idx="578">
                  <c:v>7.4</c:v>
                </c:pt>
                <c:pt idx="579">
                  <c:v>7.3</c:v>
                </c:pt>
                <c:pt idx="580">
                  <c:v>7.3</c:v>
                </c:pt>
                <c:pt idx="581">
                  <c:v>7.4</c:v>
                </c:pt>
                <c:pt idx="582">
                  <c:v>7.4</c:v>
                </c:pt>
                <c:pt idx="583">
                  <c:v>7.4</c:v>
                </c:pt>
                <c:pt idx="584">
                  <c:v>7.4</c:v>
                </c:pt>
                <c:pt idx="585">
                  <c:v>7.4</c:v>
                </c:pt>
                <c:pt idx="586">
                  <c:v>7.4</c:v>
                </c:pt>
                <c:pt idx="587">
                  <c:v>7.4</c:v>
                </c:pt>
                <c:pt idx="588">
                  <c:v>7.4</c:v>
                </c:pt>
                <c:pt idx="589">
                  <c:v>7.4</c:v>
                </c:pt>
                <c:pt idx="590">
                  <c:v>7.4</c:v>
                </c:pt>
                <c:pt idx="591">
                  <c:v>7.4</c:v>
                </c:pt>
                <c:pt idx="592">
                  <c:v>7.4</c:v>
                </c:pt>
                <c:pt idx="593">
                  <c:v>7.4</c:v>
                </c:pt>
                <c:pt idx="594">
                  <c:v>7.3</c:v>
                </c:pt>
                <c:pt idx="595">
                  <c:v>7.4</c:v>
                </c:pt>
                <c:pt idx="596">
                  <c:v>7.4</c:v>
                </c:pt>
                <c:pt idx="597">
                  <c:v>7.3</c:v>
                </c:pt>
                <c:pt idx="598">
                  <c:v>7.4</c:v>
                </c:pt>
                <c:pt idx="599">
                  <c:v>7.4</c:v>
                </c:pt>
                <c:pt idx="600">
                  <c:v>7.4</c:v>
                </c:pt>
                <c:pt idx="601">
                  <c:v>7.4</c:v>
                </c:pt>
                <c:pt idx="602">
                  <c:v>7.4</c:v>
                </c:pt>
                <c:pt idx="603">
                  <c:v>7.4</c:v>
                </c:pt>
                <c:pt idx="604">
                  <c:v>7.3</c:v>
                </c:pt>
                <c:pt idx="605">
                  <c:v>7.2</c:v>
                </c:pt>
                <c:pt idx="606">
                  <c:v>7.4</c:v>
                </c:pt>
                <c:pt idx="607">
                  <c:v>7.3</c:v>
                </c:pt>
                <c:pt idx="608">
                  <c:v>7.4</c:v>
                </c:pt>
                <c:pt idx="609">
                  <c:v>7.4</c:v>
                </c:pt>
                <c:pt idx="610">
                  <c:v>7.4</c:v>
                </c:pt>
                <c:pt idx="611">
                  <c:v>7.4</c:v>
                </c:pt>
                <c:pt idx="612">
                  <c:v>7.4</c:v>
                </c:pt>
                <c:pt idx="613">
                  <c:v>7.4</c:v>
                </c:pt>
                <c:pt idx="614">
                  <c:v>7.4</c:v>
                </c:pt>
                <c:pt idx="615">
                  <c:v>7.4</c:v>
                </c:pt>
                <c:pt idx="616">
                  <c:v>7.4</c:v>
                </c:pt>
                <c:pt idx="617">
                  <c:v>7.4</c:v>
                </c:pt>
                <c:pt idx="618">
                  <c:v>7.3</c:v>
                </c:pt>
                <c:pt idx="619">
                  <c:v>7.3</c:v>
                </c:pt>
                <c:pt idx="620">
                  <c:v>7.3</c:v>
                </c:pt>
                <c:pt idx="621">
                  <c:v>7.3</c:v>
                </c:pt>
                <c:pt idx="622">
                  <c:v>7.3</c:v>
                </c:pt>
                <c:pt idx="623">
                  <c:v>7.2</c:v>
                </c:pt>
                <c:pt idx="624">
                  <c:v>7.2</c:v>
                </c:pt>
                <c:pt idx="625">
                  <c:v>7.2</c:v>
                </c:pt>
                <c:pt idx="626">
                  <c:v>7.1</c:v>
                </c:pt>
                <c:pt idx="627">
                  <c:v>7.2</c:v>
                </c:pt>
                <c:pt idx="628">
                  <c:v>7.2</c:v>
                </c:pt>
                <c:pt idx="629">
                  <c:v>7.2</c:v>
                </c:pt>
                <c:pt idx="630">
                  <c:v>7.2</c:v>
                </c:pt>
                <c:pt idx="631">
                  <c:v>7.1</c:v>
                </c:pt>
                <c:pt idx="632">
                  <c:v>7.2</c:v>
                </c:pt>
                <c:pt idx="633">
                  <c:v>7.2</c:v>
                </c:pt>
                <c:pt idx="634">
                  <c:v>7.2</c:v>
                </c:pt>
                <c:pt idx="635">
                  <c:v>7.3</c:v>
                </c:pt>
                <c:pt idx="636">
                  <c:v>7.2</c:v>
                </c:pt>
                <c:pt idx="637">
                  <c:v>7.3</c:v>
                </c:pt>
                <c:pt idx="638">
                  <c:v>7.3</c:v>
                </c:pt>
                <c:pt idx="639">
                  <c:v>7.4</c:v>
                </c:pt>
                <c:pt idx="640">
                  <c:v>7.4</c:v>
                </c:pt>
                <c:pt idx="641">
                  <c:v>7.4</c:v>
                </c:pt>
                <c:pt idx="642">
                  <c:v>7.5</c:v>
                </c:pt>
                <c:pt idx="643">
                  <c:v>7.4</c:v>
                </c:pt>
                <c:pt idx="644">
                  <c:v>7.4</c:v>
                </c:pt>
                <c:pt idx="645">
                  <c:v>7.4</c:v>
                </c:pt>
                <c:pt idx="646">
                  <c:v>7.4</c:v>
                </c:pt>
                <c:pt idx="647">
                  <c:v>7.4</c:v>
                </c:pt>
                <c:pt idx="648">
                  <c:v>7.3</c:v>
                </c:pt>
                <c:pt idx="649">
                  <c:v>7.3</c:v>
                </c:pt>
                <c:pt idx="650">
                  <c:v>7.3</c:v>
                </c:pt>
                <c:pt idx="651">
                  <c:v>7.3</c:v>
                </c:pt>
                <c:pt idx="652">
                  <c:v>7.3</c:v>
                </c:pt>
                <c:pt idx="653">
                  <c:v>7.5</c:v>
                </c:pt>
                <c:pt idx="654">
                  <c:v>7.4</c:v>
                </c:pt>
                <c:pt idx="655">
                  <c:v>7.4</c:v>
                </c:pt>
                <c:pt idx="656">
                  <c:v>7.4</c:v>
                </c:pt>
                <c:pt idx="657">
                  <c:v>7.7</c:v>
                </c:pt>
                <c:pt idx="658">
                  <c:v>7.7</c:v>
                </c:pt>
                <c:pt idx="659">
                  <c:v>7.7</c:v>
                </c:pt>
                <c:pt idx="660">
                  <c:v>7.6</c:v>
                </c:pt>
                <c:pt idx="661">
                  <c:v>7.6</c:v>
                </c:pt>
                <c:pt idx="662">
                  <c:v>7.8</c:v>
                </c:pt>
                <c:pt idx="663">
                  <c:v>7.7</c:v>
                </c:pt>
                <c:pt idx="664">
                  <c:v>7.8</c:v>
                </c:pt>
                <c:pt idx="665">
                  <c:v>7.8</c:v>
                </c:pt>
                <c:pt idx="666">
                  <c:v>8</c:v>
                </c:pt>
                <c:pt idx="667">
                  <c:v>8</c:v>
                </c:pt>
                <c:pt idx="668">
                  <c:v>8</c:v>
                </c:pt>
                <c:pt idx="669">
                  <c:v>8.1</c:v>
                </c:pt>
                <c:pt idx="670">
                  <c:v>8.1</c:v>
                </c:pt>
                <c:pt idx="671">
                  <c:v>8.3000000000000007</c:v>
                </c:pt>
                <c:pt idx="672">
                  <c:v>8.4</c:v>
                </c:pt>
                <c:pt idx="673">
                  <c:v>8.6</c:v>
                </c:pt>
                <c:pt idx="674">
                  <c:v>8.5</c:v>
                </c:pt>
                <c:pt idx="675">
                  <c:v>8.5</c:v>
                </c:pt>
                <c:pt idx="676">
                  <c:v>8.5</c:v>
                </c:pt>
                <c:pt idx="677">
                  <c:v>8.3000000000000007</c:v>
                </c:pt>
                <c:pt idx="678">
                  <c:v>8.3000000000000007</c:v>
                </c:pt>
                <c:pt idx="679">
                  <c:v>8.3000000000000007</c:v>
                </c:pt>
                <c:pt idx="680">
                  <c:v>8.4</c:v>
                </c:pt>
                <c:pt idx="681">
                  <c:v>8.4</c:v>
                </c:pt>
                <c:pt idx="682">
                  <c:v>8.6</c:v>
                </c:pt>
                <c:pt idx="683">
                  <c:v>8.6</c:v>
                </c:pt>
                <c:pt idx="684">
                  <c:v>8.5</c:v>
                </c:pt>
                <c:pt idx="685">
                  <c:v>8.6</c:v>
                </c:pt>
                <c:pt idx="686">
                  <c:v>8.5</c:v>
                </c:pt>
                <c:pt idx="687">
                  <c:v>8.6</c:v>
                </c:pt>
                <c:pt idx="688">
                  <c:v>8.5</c:v>
                </c:pt>
                <c:pt idx="689">
                  <c:v>8.6</c:v>
                </c:pt>
                <c:pt idx="690">
                  <c:v>8.6</c:v>
                </c:pt>
                <c:pt idx="691">
                  <c:v>8.5</c:v>
                </c:pt>
                <c:pt idx="692">
                  <c:v>8.4</c:v>
                </c:pt>
                <c:pt idx="693">
                  <c:v>8.1</c:v>
                </c:pt>
                <c:pt idx="694">
                  <c:v>8</c:v>
                </c:pt>
                <c:pt idx="695">
                  <c:v>8</c:v>
                </c:pt>
                <c:pt idx="696">
                  <c:v>8</c:v>
                </c:pt>
                <c:pt idx="697">
                  <c:v>8</c:v>
                </c:pt>
                <c:pt idx="698">
                  <c:v>8</c:v>
                </c:pt>
                <c:pt idx="699">
                  <c:v>8</c:v>
                </c:pt>
                <c:pt idx="700">
                  <c:v>8</c:v>
                </c:pt>
                <c:pt idx="701">
                  <c:v>8</c:v>
                </c:pt>
                <c:pt idx="702">
                  <c:v>8</c:v>
                </c:pt>
                <c:pt idx="703">
                  <c:v>8</c:v>
                </c:pt>
                <c:pt idx="704">
                  <c:v>8</c:v>
                </c:pt>
                <c:pt idx="705">
                  <c:v>8</c:v>
                </c:pt>
                <c:pt idx="706">
                  <c:v>7.8</c:v>
                </c:pt>
                <c:pt idx="707">
                  <c:v>7.8</c:v>
                </c:pt>
                <c:pt idx="708">
                  <c:v>7.8</c:v>
                </c:pt>
                <c:pt idx="709">
                  <c:v>7.8</c:v>
                </c:pt>
                <c:pt idx="710">
                  <c:v>7.7</c:v>
                </c:pt>
                <c:pt idx="711">
                  <c:v>7.6</c:v>
                </c:pt>
                <c:pt idx="712">
                  <c:v>7.6</c:v>
                </c:pt>
                <c:pt idx="713">
                  <c:v>7.6</c:v>
                </c:pt>
                <c:pt idx="714">
                  <c:v>7.6</c:v>
                </c:pt>
                <c:pt idx="715">
                  <c:v>7.5</c:v>
                </c:pt>
                <c:pt idx="716">
                  <c:v>7.4</c:v>
                </c:pt>
                <c:pt idx="717">
                  <c:v>7.5</c:v>
                </c:pt>
                <c:pt idx="718">
                  <c:v>7.5</c:v>
                </c:pt>
                <c:pt idx="719">
                  <c:v>7.5</c:v>
                </c:pt>
                <c:pt idx="720">
                  <c:v>7.5</c:v>
                </c:pt>
                <c:pt idx="721">
                  <c:v>7.4</c:v>
                </c:pt>
                <c:pt idx="722">
                  <c:v>7.1</c:v>
                </c:pt>
                <c:pt idx="723">
                  <c:v>7</c:v>
                </c:pt>
                <c:pt idx="724">
                  <c:v>7</c:v>
                </c:pt>
                <c:pt idx="725">
                  <c:v>7</c:v>
                </c:pt>
                <c:pt idx="726">
                  <c:v>6.9</c:v>
                </c:pt>
                <c:pt idx="727">
                  <c:v>6.9</c:v>
                </c:pt>
                <c:pt idx="728">
                  <c:v>6.9</c:v>
                </c:pt>
                <c:pt idx="729">
                  <c:v>7.1</c:v>
                </c:pt>
                <c:pt idx="730">
                  <c:v>6.9</c:v>
                </c:pt>
                <c:pt idx="731">
                  <c:v>6.9</c:v>
                </c:pt>
                <c:pt idx="732">
                  <c:v>6.9</c:v>
                </c:pt>
                <c:pt idx="733">
                  <c:v>6.9</c:v>
                </c:pt>
                <c:pt idx="734">
                  <c:v>7</c:v>
                </c:pt>
                <c:pt idx="735">
                  <c:v>7.1</c:v>
                </c:pt>
                <c:pt idx="736">
                  <c:v>7.2</c:v>
                </c:pt>
                <c:pt idx="737">
                  <c:v>7.1</c:v>
                </c:pt>
                <c:pt idx="738">
                  <c:v>7.2</c:v>
                </c:pt>
                <c:pt idx="739">
                  <c:v>7.2</c:v>
                </c:pt>
                <c:pt idx="740">
                  <c:v>7.1</c:v>
                </c:pt>
                <c:pt idx="741">
                  <c:v>7.1</c:v>
                </c:pt>
                <c:pt idx="742">
                  <c:v>7.1</c:v>
                </c:pt>
                <c:pt idx="743">
                  <c:v>7.2</c:v>
                </c:pt>
                <c:pt idx="744">
                  <c:v>7.2</c:v>
                </c:pt>
                <c:pt idx="745">
                  <c:v>7.2</c:v>
                </c:pt>
                <c:pt idx="746">
                  <c:v>7.2</c:v>
                </c:pt>
                <c:pt idx="747">
                  <c:v>7.2</c:v>
                </c:pt>
                <c:pt idx="748">
                  <c:v>7.2</c:v>
                </c:pt>
                <c:pt idx="749">
                  <c:v>7.2</c:v>
                </c:pt>
                <c:pt idx="750">
                  <c:v>7.2</c:v>
                </c:pt>
                <c:pt idx="751">
                  <c:v>7.1</c:v>
                </c:pt>
                <c:pt idx="752">
                  <c:v>7.1</c:v>
                </c:pt>
                <c:pt idx="753">
                  <c:v>7.1</c:v>
                </c:pt>
                <c:pt idx="754">
                  <c:v>7</c:v>
                </c:pt>
                <c:pt idx="755">
                  <c:v>7.2</c:v>
                </c:pt>
                <c:pt idx="756">
                  <c:v>7.2</c:v>
                </c:pt>
                <c:pt idx="757">
                  <c:v>7.2</c:v>
                </c:pt>
                <c:pt idx="758">
                  <c:v>7.2</c:v>
                </c:pt>
                <c:pt idx="759">
                  <c:v>7.2</c:v>
                </c:pt>
                <c:pt idx="760">
                  <c:v>7.2</c:v>
                </c:pt>
                <c:pt idx="761">
                  <c:v>7.2</c:v>
                </c:pt>
                <c:pt idx="762">
                  <c:v>7.3</c:v>
                </c:pt>
                <c:pt idx="763">
                  <c:v>7.2</c:v>
                </c:pt>
                <c:pt idx="764">
                  <c:v>7.2</c:v>
                </c:pt>
                <c:pt idx="765">
                  <c:v>7.2</c:v>
                </c:pt>
                <c:pt idx="766">
                  <c:v>7.2</c:v>
                </c:pt>
                <c:pt idx="767">
                  <c:v>7.2</c:v>
                </c:pt>
                <c:pt idx="768">
                  <c:v>7.2</c:v>
                </c:pt>
                <c:pt idx="769">
                  <c:v>7.2</c:v>
                </c:pt>
                <c:pt idx="770">
                  <c:v>7.2</c:v>
                </c:pt>
                <c:pt idx="771">
                  <c:v>7.2</c:v>
                </c:pt>
                <c:pt idx="772">
                  <c:v>7.2</c:v>
                </c:pt>
                <c:pt idx="773">
                  <c:v>7.2</c:v>
                </c:pt>
                <c:pt idx="774">
                  <c:v>7.1</c:v>
                </c:pt>
                <c:pt idx="775">
                  <c:v>7.2</c:v>
                </c:pt>
                <c:pt idx="776">
                  <c:v>7.1</c:v>
                </c:pt>
                <c:pt idx="777">
                  <c:v>7.1</c:v>
                </c:pt>
                <c:pt idx="778">
                  <c:v>7.1</c:v>
                </c:pt>
                <c:pt idx="779">
                  <c:v>7.1</c:v>
                </c:pt>
                <c:pt idx="780">
                  <c:v>7</c:v>
                </c:pt>
                <c:pt idx="781">
                  <c:v>7.1</c:v>
                </c:pt>
                <c:pt idx="782">
                  <c:v>7.1</c:v>
                </c:pt>
                <c:pt idx="783">
                  <c:v>7.1</c:v>
                </c:pt>
                <c:pt idx="784">
                  <c:v>7.1</c:v>
                </c:pt>
                <c:pt idx="785">
                  <c:v>7.2</c:v>
                </c:pt>
                <c:pt idx="786">
                  <c:v>7.2</c:v>
                </c:pt>
                <c:pt idx="787">
                  <c:v>7.2</c:v>
                </c:pt>
                <c:pt idx="788">
                  <c:v>7.1</c:v>
                </c:pt>
                <c:pt idx="789">
                  <c:v>7.1</c:v>
                </c:pt>
                <c:pt idx="790">
                  <c:v>7.1</c:v>
                </c:pt>
                <c:pt idx="791">
                  <c:v>7.1</c:v>
                </c:pt>
                <c:pt idx="792">
                  <c:v>7.1</c:v>
                </c:pt>
                <c:pt idx="793">
                  <c:v>7.1</c:v>
                </c:pt>
                <c:pt idx="794">
                  <c:v>7.2</c:v>
                </c:pt>
                <c:pt idx="795">
                  <c:v>7.2</c:v>
                </c:pt>
                <c:pt idx="796">
                  <c:v>7.2</c:v>
                </c:pt>
                <c:pt idx="797">
                  <c:v>7.2</c:v>
                </c:pt>
                <c:pt idx="798">
                  <c:v>7.2</c:v>
                </c:pt>
                <c:pt idx="799">
                  <c:v>7.2</c:v>
                </c:pt>
                <c:pt idx="800">
                  <c:v>7.2</c:v>
                </c:pt>
                <c:pt idx="801">
                  <c:v>7.3</c:v>
                </c:pt>
                <c:pt idx="802">
                  <c:v>7.4</c:v>
                </c:pt>
                <c:pt idx="803">
                  <c:v>7.3</c:v>
                </c:pt>
                <c:pt idx="804">
                  <c:v>7.5</c:v>
                </c:pt>
                <c:pt idx="805">
                  <c:v>7.6</c:v>
                </c:pt>
                <c:pt idx="806">
                  <c:v>7.5</c:v>
                </c:pt>
                <c:pt idx="807">
                  <c:v>7.6</c:v>
                </c:pt>
                <c:pt idx="808">
                  <c:v>7.6</c:v>
                </c:pt>
                <c:pt idx="809">
                  <c:v>7.6</c:v>
                </c:pt>
                <c:pt idx="810">
                  <c:v>7.6</c:v>
                </c:pt>
                <c:pt idx="811">
                  <c:v>7.6</c:v>
                </c:pt>
                <c:pt idx="812">
                  <c:v>7.7</c:v>
                </c:pt>
                <c:pt idx="813">
                  <c:v>7.6</c:v>
                </c:pt>
                <c:pt idx="814">
                  <c:v>7.5</c:v>
                </c:pt>
                <c:pt idx="815">
                  <c:v>7.6</c:v>
                </c:pt>
                <c:pt idx="816">
                  <c:v>7.6</c:v>
                </c:pt>
                <c:pt idx="817">
                  <c:v>7.5</c:v>
                </c:pt>
                <c:pt idx="818">
                  <c:v>7.4</c:v>
                </c:pt>
                <c:pt idx="819">
                  <c:v>7.4</c:v>
                </c:pt>
                <c:pt idx="820">
                  <c:v>7.3</c:v>
                </c:pt>
                <c:pt idx="821">
                  <c:v>7.3</c:v>
                </c:pt>
                <c:pt idx="822">
                  <c:v>7.3</c:v>
                </c:pt>
                <c:pt idx="823">
                  <c:v>7.3</c:v>
                </c:pt>
                <c:pt idx="824">
                  <c:v>7.3</c:v>
                </c:pt>
                <c:pt idx="825">
                  <c:v>7.2</c:v>
                </c:pt>
                <c:pt idx="826">
                  <c:v>7.1</c:v>
                </c:pt>
                <c:pt idx="827">
                  <c:v>7.1</c:v>
                </c:pt>
                <c:pt idx="828">
                  <c:v>7.1</c:v>
                </c:pt>
                <c:pt idx="829">
                  <c:v>7.1</c:v>
                </c:pt>
                <c:pt idx="830">
                  <c:v>7.1</c:v>
                </c:pt>
                <c:pt idx="831">
                  <c:v>7.1</c:v>
                </c:pt>
                <c:pt idx="832">
                  <c:v>7.1</c:v>
                </c:pt>
                <c:pt idx="833">
                  <c:v>7.1</c:v>
                </c:pt>
                <c:pt idx="834">
                  <c:v>7.1</c:v>
                </c:pt>
                <c:pt idx="835">
                  <c:v>7.2</c:v>
                </c:pt>
                <c:pt idx="836">
                  <c:v>7.2</c:v>
                </c:pt>
                <c:pt idx="837">
                  <c:v>7.2</c:v>
                </c:pt>
                <c:pt idx="838">
                  <c:v>7.1</c:v>
                </c:pt>
                <c:pt idx="839">
                  <c:v>7.1</c:v>
                </c:pt>
                <c:pt idx="840">
                  <c:v>7.1</c:v>
                </c:pt>
                <c:pt idx="841">
                  <c:v>7.1</c:v>
                </c:pt>
                <c:pt idx="842">
                  <c:v>7.1</c:v>
                </c:pt>
                <c:pt idx="843">
                  <c:v>7.1</c:v>
                </c:pt>
                <c:pt idx="844">
                  <c:v>7.1</c:v>
                </c:pt>
                <c:pt idx="845">
                  <c:v>7.1</c:v>
                </c:pt>
                <c:pt idx="846">
                  <c:v>7</c:v>
                </c:pt>
                <c:pt idx="847">
                  <c:v>7.1</c:v>
                </c:pt>
                <c:pt idx="848">
                  <c:v>7.1</c:v>
                </c:pt>
                <c:pt idx="849">
                  <c:v>7.1</c:v>
                </c:pt>
                <c:pt idx="850">
                  <c:v>7.1</c:v>
                </c:pt>
                <c:pt idx="851">
                  <c:v>7.1</c:v>
                </c:pt>
                <c:pt idx="852">
                  <c:v>7.1</c:v>
                </c:pt>
                <c:pt idx="853">
                  <c:v>7.1</c:v>
                </c:pt>
                <c:pt idx="854">
                  <c:v>7.2</c:v>
                </c:pt>
                <c:pt idx="855">
                  <c:v>7.2</c:v>
                </c:pt>
                <c:pt idx="856">
                  <c:v>7.2</c:v>
                </c:pt>
                <c:pt idx="857">
                  <c:v>7.3</c:v>
                </c:pt>
                <c:pt idx="858">
                  <c:v>7.2</c:v>
                </c:pt>
                <c:pt idx="859">
                  <c:v>7.2</c:v>
                </c:pt>
                <c:pt idx="860">
                  <c:v>7.1</c:v>
                </c:pt>
                <c:pt idx="861">
                  <c:v>7.1</c:v>
                </c:pt>
                <c:pt idx="862">
                  <c:v>7.1</c:v>
                </c:pt>
                <c:pt idx="863">
                  <c:v>7.1</c:v>
                </c:pt>
                <c:pt idx="864">
                  <c:v>7</c:v>
                </c:pt>
                <c:pt idx="865">
                  <c:v>7</c:v>
                </c:pt>
                <c:pt idx="866">
                  <c:v>7</c:v>
                </c:pt>
                <c:pt idx="867">
                  <c:v>7</c:v>
                </c:pt>
                <c:pt idx="868">
                  <c:v>7</c:v>
                </c:pt>
                <c:pt idx="869">
                  <c:v>7.1</c:v>
                </c:pt>
                <c:pt idx="870">
                  <c:v>7.1</c:v>
                </c:pt>
                <c:pt idx="871">
                  <c:v>7.1</c:v>
                </c:pt>
                <c:pt idx="872">
                  <c:v>7.1</c:v>
                </c:pt>
                <c:pt idx="873">
                  <c:v>7.2</c:v>
                </c:pt>
                <c:pt idx="874">
                  <c:v>7.2</c:v>
                </c:pt>
                <c:pt idx="875">
                  <c:v>7.2</c:v>
                </c:pt>
                <c:pt idx="876">
                  <c:v>7.1</c:v>
                </c:pt>
                <c:pt idx="877">
                  <c:v>7.1</c:v>
                </c:pt>
                <c:pt idx="878">
                  <c:v>7</c:v>
                </c:pt>
                <c:pt idx="879">
                  <c:v>7.1</c:v>
                </c:pt>
                <c:pt idx="880">
                  <c:v>7</c:v>
                </c:pt>
                <c:pt idx="881">
                  <c:v>7.1</c:v>
                </c:pt>
                <c:pt idx="882">
                  <c:v>7.1</c:v>
                </c:pt>
                <c:pt idx="883">
                  <c:v>7.1</c:v>
                </c:pt>
                <c:pt idx="884">
                  <c:v>7.1</c:v>
                </c:pt>
                <c:pt idx="885">
                  <c:v>7.1</c:v>
                </c:pt>
                <c:pt idx="886">
                  <c:v>7</c:v>
                </c:pt>
                <c:pt idx="887">
                  <c:v>7</c:v>
                </c:pt>
                <c:pt idx="888">
                  <c:v>7</c:v>
                </c:pt>
                <c:pt idx="889">
                  <c:v>6.9</c:v>
                </c:pt>
                <c:pt idx="890">
                  <c:v>6.8</c:v>
                </c:pt>
                <c:pt idx="891">
                  <c:v>6.8</c:v>
                </c:pt>
                <c:pt idx="892">
                  <c:v>6.8</c:v>
                </c:pt>
                <c:pt idx="893">
                  <c:v>6.8</c:v>
                </c:pt>
                <c:pt idx="894">
                  <c:v>6.8</c:v>
                </c:pt>
                <c:pt idx="895">
                  <c:v>6.8</c:v>
                </c:pt>
                <c:pt idx="896">
                  <c:v>6.8</c:v>
                </c:pt>
                <c:pt idx="897">
                  <c:v>6.8</c:v>
                </c:pt>
                <c:pt idx="898">
                  <c:v>6.7</c:v>
                </c:pt>
                <c:pt idx="899">
                  <c:v>6.7</c:v>
                </c:pt>
                <c:pt idx="900">
                  <c:v>6.7</c:v>
                </c:pt>
                <c:pt idx="901">
                  <c:v>6.7</c:v>
                </c:pt>
                <c:pt idx="902">
                  <c:v>6.7</c:v>
                </c:pt>
                <c:pt idx="903">
                  <c:v>6.7</c:v>
                </c:pt>
                <c:pt idx="904">
                  <c:v>6.7</c:v>
                </c:pt>
                <c:pt idx="905">
                  <c:v>6.7</c:v>
                </c:pt>
                <c:pt idx="906">
                  <c:v>6.7</c:v>
                </c:pt>
                <c:pt idx="907">
                  <c:v>6.7</c:v>
                </c:pt>
                <c:pt idx="908">
                  <c:v>6.7</c:v>
                </c:pt>
                <c:pt idx="909">
                  <c:v>6.7</c:v>
                </c:pt>
                <c:pt idx="910">
                  <c:v>6.6</c:v>
                </c:pt>
                <c:pt idx="911">
                  <c:v>6.6</c:v>
                </c:pt>
                <c:pt idx="912">
                  <c:v>6.6</c:v>
                </c:pt>
                <c:pt idx="913">
                  <c:v>6.5</c:v>
                </c:pt>
                <c:pt idx="914">
                  <c:v>6.5</c:v>
                </c:pt>
                <c:pt idx="915">
                  <c:v>6.5</c:v>
                </c:pt>
                <c:pt idx="916">
                  <c:v>6.5</c:v>
                </c:pt>
                <c:pt idx="917">
                  <c:v>6.6</c:v>
                </c:pt>
                <c:pt idx="918">
                  <c:v>6.5</c:v>
                </c:pt>
                <c:pt idx="919">
                  <c:v>6.5</c:v>
                </c:pt>
                <c:pt idx="920">
                  <c:v>6.5</c:v>
                </c:pt>
                <c:pt idx="921">
                  <c:v>6.5</c:v>
                </c:pt>
                <c:pt idx="922">
                  <c:v>6.5</c:v>
                </c:pt>
                <c:pt idx="923">
                  <c:v>6.6</c:v>
                </c:pt>
                <c:pt idx="924">
                  <c:v>6.6</c:v>
                </c:pt>
                <c:pt idx="925">
                  <c:v>6.6</c:v>
                </c:pt>
                <c:pt idx="926">
                  <c:v>6.6</c:v>
                </c:pt>
                <c:pt idx="927">
                  <c:v>6.6</c:v>
                </c:pt>
                <c:pt idx="928">
                  <c:v>6.6</c:v>
                </c:pt>
                <c:pt idx="929">
                  <c:v>6.6</c:v>
                </c:pt>
                <c:pt idx="930">
                  <c:v>6.6</c:v>
                </c:pt>
                <c:pt idx="931">
                  <c:v>6.6</c:v>
                </c:pt>
                <c:pt idx="932">
                  <c:v>6.6</c:v>
                </c:pt>
                <c:pt idx="933">
                  <c:v>6.6</c:v>
                </c:pt>
                <c:pt idx="934">
                  <c:v>6.6</c:v>
                </c:pt>
                <c:pt idx="935">
                  <c:v>6.7</c:v>
                </c:pt>
                <c:pt idx="936">
                  <c:v>6.7</c:v>
                </c:pt>
                <c:pt idx="937">
                  <c:v>6.8</c:v>
                </c:pt>
                <c:pt idx="938">
                  <c:v>6.8</c:v>
                </c:pt>
                <c:pt idx="939">
                  <c:v>6.8</c:v>
                </c:pt>
                <c:pt idx="940">
                  <c:v>6.8</c:v>
                </c:pt>
                <c:pt idx="941">
                  <c:v>6.8</c:v>
                </c:pt>
                <c:pt idx="942">
                  <c:v>6.9</c:v>
                </c:pt>
                <c:pt idx="943">
                  <c:v>6.9</c:v>
                </c:pt>
                <c:pt idx="944">
                  <c:v>6.9</c:v>
                </c:pt>
                <c:pt idx="945">
                  <c:v>6.9</c:v>
                </c:pt>
                <c:pt idx="946">
                  <c:v>6.9</c:v>
                </c:pt>
                <c:pt idx="947">
                  <c:v>6.9</c:v>
                </c:pt>
                <c:pt idx="948">
                  <c:v>6.9</c:v>
                </c:pt>
                <c:pt idx="949">
                  <c:v>6.9</c:v>
                </c:pt>
                <c:pt idx="950">
                  <c:v>6.9</c:v>
                </c:pt>
                <c:pt idx="951">
                  <c:v>6.9</c:v>
                </c:pt>
                <c:pt idx="952">
                  <c:v>7</c:v>
                </c:pt>
                <c:pt idx="953">
                  <c:v>7</c:v>
                </c:pt>
                <c:pt idx="954">
                  <c:v>7</c:v>
                </c:pt>
                <c:pt idx="955">
                  <c:v>7</c:v>
                </c:pt>
                <c:pt idx="956">
                  <c:v>7</c:v>
                </c:pt>
                <c:pt idx="957">
                  <c:v>7</c:v>
                </c:pt>
                <c:pt idx="958">
                  <c:v>7</c:v>
                </c:pt>
                <c:pt idx="959">
                  <c:v>7</c:v>
                </c:pt>
                <c:pt idx="960">
                  <c:v>7</c:v>
                </c:pt>
                <c:pt idx="961">
                  <c:v>7</c:v>
                </c:pt>
                <c:pt idx="962">
                  <c:v>7</c:v>
                </c:pt>
                <c:pt idx="963">
                  <c:v>7</c:v>
                </c:pt>
                <c:pt idx="964" formatCode="0">
                  <c:v>7.0389999999999997</c:v>
                </c:pt>
                <c:pt idx="965" formatCode="0">
                  <c:v>7.0279999999999996</c:v>
                </c:pt>
                <c:pt idx="966" formatCode="0">
                  <c:v>7.0149999999999997</c:v>
                </c:pt>
                <c:pt idx="967" formatCode="0">
                  <c:v>7.0019999999999998</c:v>
                </c:pt>
                <c:pt idx="968" formatCode="0">
                  <c:v>7.008</c:v>
                </c:pt>
                <c:pt idx="969" formatCode="0">
                  <c:v>6.98</c:v>
                </c:pt>
                <c:pt idx="970" formatCode="0">
                  <c:v>7.0019999999999998</c:v>
                </c:pt>
                <c:pt idx="971" formatCode="0">
                  <c:v>6.976</c:v>
                </c:pt>
                <c:pt idx="972" formatCode="0">
                  <c:v>6.976</c:v>
                </c:pt>
                <c:pt idx="973" formatCode="0">
                  <c:v>6.9950000000000001</c:v>
                </c:pt>
                <c:pt idx="974" formatCode="0">
                  <c:v>6.98</c:v>
                </c:pt>
                <c:pt idx="975" formatCode="0.0">
                  <c:v>7.2750000000000004</c:v>
                </c:pt>
                <c:pt idx="976" formatCode="0.0">
                  <c:v>7.2389999999999999</c:v>
                </c:pt>
                <c:pt idx="977" formatCode="0.0">
                  <c:v>7.2119999999999997</c:v>
                </c:pt>
                <c:pt idx="978" formatCode="0.0">
                  <c:v>7.22</c:v>
                </c:pt>
                <c:pt idx="979" formatCode="0.0">
                  <c:v>7.22</c:v>
                </c:pt>
                <c:pt idx="980" formatCode="0.0">
                  <c:v>7.1929999999999996</c:v>
                </c:pt>
                <c:pt idx="981" formatCode="0.0">
                  <c:v>7.2</c:v>
                </c:pt>
                <c:pt idx="982" formatCode="0.0">
                  <c:v>7.2590000000000003</c:v>
                </c:pt>
                <c:pt idx="983" formatCode="0.0">
                  <c:v>7.2590000000000003</c:v>
                </c:pt>
                <c:pt idx="984" formatCode="0.0">
                  <c:v>7.2590000000000003</c:v>
                </c:pt>
                <c:pt idx="985" formatCode="0.0">
                  <c:v>7.2880000000000003</c:v>
                </c:pt>
                <c:pt idx="986" formatCode="0.0">
                  <c:v>7.26</c:v>
                </c:pt>
                <c:pt idx="987" formatCode="0.0">
                  <c:v>7.2610000000000001</c:v>
                </c:pt>
                <c:pt idx="988" formatCode="0.0">
                  <c:v>7.2969999999999997</c:v>
                </c:pt>
                <c:pt idx="989" formatCode="0.0">
                  <c:v>7.29</c:v>
                </c:pt>
                <c:pt idx="990" formatCode="0.0">
                  <c:v>7.2750000000000004</c:v>
                </c:pt>
                <c:pt idx="991" formatCode="0.0">
                  <c:v>7.3339999999999996</c:v>
                </c:pt>
                <c:pt idx="992" formatCode="0.0">
                  <c:v>7.407</c:v>
                </c:pt>
                <c:pt idx="993" formatCode="0.0">
                  <c:v>7.3449999999999998</c:v>
                </c:pt>
                <c:pt idx="994" formatCode="0.0">
                  <c:v>7.2889999999999997</c:v>
                </c:pt>
                <c:pt idx="995" formatCode="0.0">
                  <c:v>7.3079999999999998</c:v>
                </c:pt>
                <c:pt idx="996" formatCode="0.0">
                  <c:v>7.3070000000000004</c:v>
                </c:pt>
                <c:pt idx="997" formatCode="0.0">
                  <c:v>7.3070000000000004</c:v>
                </c:pt>
                <c:pt idx="998" formatCode="0.0">
                  <c:v>7.242</c:v>
                </c:pt>
                <c:pt idx="999" formatCode="0.0">
                  <c:v>7.2779999999999996</c:v>
                </c:pt>
                <c:pt idx="1000" formatCode="0.0">
                  <c:v>7.2750000000000004</c:v>
                </c:pt>
                <c:pt idx="1001" formatCode="0.0">
                  <c:v>7.274</c:v>
                </c:pt>
                <c:pt idx="1002" formatCode="0.0">
                  <c:v>7.2750000000000004</c:v>
                </c:pt>
                <c:pt idx="1003" formatCode="0.0">
                  <c:v>7.2750000000000004</c:v>
                </c:pt>
                <c:pt idx="1004" formatCode="0.0">
                  <c:v>7.2709999999999999</c:v>
                </c:pt>
                <c:pt idx="1005" formatCode="0.0">
                  <c:v>7.1879999999999997</c:v>
                </c:pt>
                <c:pt idx="1006" formatCode="0.0">
                  <c:v>7.17</c:v>
                </c:pt>
                <c:pt idx="1007" formatCode="0.0">
                  <c:v>7.1529999999999996</c:v>
                </c:pt>
                <c:pt idx="1008" formatCode="0.0">
                  <c:v>7.125</c:v>
                </c:pt>
                <c:pt idx="1009" formatCode="0.0">
                  <c:v>7.0609999999999999</c:v>
                </c:pt>
                <c:pt idx="1010" formatCode="0.0">
                  <c:v>7.0549999999999997</c:v>
                </c:pt>
                <c:pt idx="1011" formatCode="0">
                  <c:v>7.0369999999999999</c:v>
                </c:pt>
                <c:pt idx="1012" formatCode="0">
                  <c:v>7.0060000000000002</c:v>
                </c:pt>
                <c:pt idx="1013" formatCode="0">
                  <c:v>6.9859999999999998</c:v>
                </c:pt>
                <c:pt idx="1014" formatCode="0">
                  <c:v>7.0330000000000004</c:v>
                </c:pt>
                <c:pt idx="1015" formatCode="0">
                  <c:v>6.9749999999999996</c:v>
                </c:pt>
                <c:pt idx="1016" formatCode="0.0">
                  <c:v>6.8769999999999998</c:v>
                </c:pt>
                <c:pt idx="1017" formatCode="0.0">
                  <c:v>6.8769999999999998</c:v>
                </c:pt>
                <c:pt idx="1018" formatCode="0.0">
                  <c:v>6.88</c:v>
                </c:pt>
                <c:pt idx="1019" formatCode="0.0">
                  <c:v>6.8689999999999998</c:v>
                </c:pt>
                <c:pt idx="1020" formatCode="0.0">
                  <c:v>6.8730000000000002</c:v>
                </c:pt>
                <c:pt idx="1021" formatCode="0.0">
                  <c:v>6.8710000000000004</c:v>
                </c:pt>
                <c:pt idx="1022" formatCode="0.0">
                  <c:v>6.8419999999999996</c:v>
                </c:pt>
                <c:pt idx="1023" formatCode="0.0">
                  <c:v>6.806</c:v>
                </c:pt>
                <c:pt idx="1024" formatCode="0.0">
                  <c:v>6.843</c:v>
                </c:pt>
                <c:pt idx="1025" formatCode="0.0">
                  <c:v>6.7290000000000001</c:v>
                </c:pt>
                <c:pt idx="1026" formatCode="0.0">
                  <c:v>6.665</c:v>
                </c:pt>
                <c:pt idx="1027" formatCode="0.0">
                  <c:v>6.73</c:v>
                </c:pt>
                <c:pt idx="1028" formatCode="0.0">
                  <c:v>6.7430000000000003</c:v>
                </c:pt>
                <c:pt idx="1029" formatCode="0.0">
                  <c:v>6.7779999999999996</c:v>
                </c:pt>
                <c:pt idx="1030" formatCode="0.0">
                  <c:v>6.7889999999999997</c:v>
                </c:pt>
                <c:pt idx="1031" formatCode="0.0">
                  <c:v>6.774</c:v>
                </c:pt>
                <c:pt idx="1032" formatCode="0.0">
                  <c:v>6.7590000000000003</c:v>
                </c:pt>
                <c:pt idx="1033" formatCode="0.0">
                  <c:v>6.7519999999999998</c:v>
                </c:pt>
                <c:pt idx="1034" formatCode="0.0">
                  <c:v>6.7759999999999998</c:v>
                </c:pt>
                <c:pt idx="1035" formatCode="0.0">
                  <c:v>6.7759999999999998</c:v>
                </c:pt>
              </c:numCache>
            </c:numRef>
          </c:val>
          <c:smooth val="0"/>
          <c:extLs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813029824"/>
        <c:axId val="813017856"/>
      </c:lineChart>
      <c:dateAx>
        <c:axId val="81302982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7856"/>
        <c:crosses val="autoZero"/>
        <c:auto val="1"/>
        <c:lblOffset val="100"/>
        <c:baseTimeUnit val="days"/>
      </c:dateAx>
      <c:valAx>
        <c:axId val="8130178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9824"/>
        <c:crosses val="autoZero"/>
        <c:crossBetween val="between"/>
      </c:valAx>
      <c:valAx>
        <c:axId val="8130281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2752"/>
        <c:crosses val="max"/>
        <c:crossBetween val="between"/>
      </c:valAx>
      <c:dateAx>
        <c:axId val="813022752"/>
        <c:scaling>
          <c:orientation val="minMax"/>
        </c:scaling>
        <c:delete val="1"/>
        <c:axPos val="b"/>
        <c:numFmt formatCode="m/d/yyyy" sourceLinked="1"/>
        <c:majorTickMark val="out"/>
        <c:minorTickMark val="none"/>
        <c:tickLblPos val="nextTo"/>
        <c:crossAx val="813028192"/>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Figtree"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69220904851392E-2"/>
          <c:y val="6.8899140621695582E-2"/>
          <c:w val="0.89941162165723554"/>
          <c:h val="0.78418699529165714"/>
        </c:manualLayout>
      </c:layout>
      <c:areaChart>
        <c:grouping val="stacked"/>
        <c:varyColors val="0"/>
        <c:ser>
          <c:idx val="2"/>
          <c:order val="2"/>
          <c:spPr>
            <a:no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B.3.1'!$D$2:$D$45</c:f>
              <c:numCache>
                <c:formatCode>General</c:formatCode>
                <c:ptCount val="44"/>
                <c:pt idx="31" formatCode="0.0">
                  <c:v>1.1484698607008292</c:v>
                </c:pt>
                <c:pt idx="32" formatCode="0.0">
                  <c:v>1.4562499999999829</c:v>
                </c:pt>
                <c:pt idx="33" formatCode="0.0">
                  <c:v>1.7</c:v>
                </c:pt>
                <c:pt idx="34" formatCode="0.0">
                  <c:v>1.5</c:v>
                </c:pt>
                <c:pt idx="35" formatCode="0.0">
                  <c:v>2</c:v>
                </c:pt>
                <c:pt idx="36" formatCode="0.0">
                  <c:v>2.5</c:v>
                </c:pt>
                <c:pt idx="37" formatCode="0.0">
                  <c:v>2.5</c:v>
                </c:pt>
                <c:pt idx="38" formatCode="0.0">
                  <c:v>2.75</c:v>
                </c:pt>
                <c:pt idx="39" formatCode="0.0">
                  <c:v>2.8</c:v>
                </c:pt>
                <c:pt idx="40" formatCode="0.0">
                  <c:v>3</c:v>
                </c:pt>
                <c:pt idx="41" formatCode="0.0">
                  <c:v>3</c:v>
                </c:pt>
                <c:pt idx="42" formatCode="0.0">
                  <c:v>3</c:v>
                </c:pt>
                <c:pt idx="43" formatCode="0.0">
                  <c:v>3</c:v>
                </c:pt>
              </c:numCache>
            </c:numRef>
          </c:val>
          <c:extLst>
            <c:ext xmlns:c16="http://schemas.microsoft.com/office/drawing/2014/chart" uri="{C3380CC4-5D6E-409C-BE32-E72D297353CC}">
              <c16:uniqueId val="{00000000-486B-4BCD-A648-E346B0466E27}"/>
            </c:ext>
          </c:extLst>
        </c:ser>
        <c:ser>
          <c:idx val="3"/>
          <c:order val="3"/>
          <c:tx>
            <c:strRef>
              <c:f>'Figure B.3.1'!$E$1</c:f>
              <c:strCache>
                <c:ptCount val="1"/>
                <c:pt idx="0">
                  <c:v>Survey Range</c:v>
                </c:pt>
              </c:strCache>
            </c:strRef>
          </c:tx>
          <c:spPr>
            <a:solidFill>
              <a:schemeClr val="accent2">
                <a:alpha val="15000"/>
              </a:schemeClr>
            </a:solid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B.3.1'!$E$2:$E$45</c:f>
              <c:numCache>
                <c:formatCode>General</c:formatCode>
                <c:ptCount val="44"/>
                <c:pt idx="32" formatCode="0.0">
                  <c:v>2.5437500000000171</c:v>
                </c:pt>
                <c:pt idx="33" formatCode="0.0">
                  <c:v>2.2999999999999998</c:v>
                </c:pt>
                <c:pt idx="34" formatCode="0.0">
                  <c:v>2.5</c:v>
                </c:pt>
                <c:pt idx="35" formatCode="0.0">
                  <c:v>2</c:v>
                </c:pt>
                <c:pt idx="36" formatCode="0.0">
                  <c:v>1.59874779</c:v>
                </c:pt>
                <c:pt idx="37" formatCode="0.0">
                  <c:v>1.6878673900000001</c:v>
                </c:pt>
                <c:pt idx="38" formatCode="0.0">
                  <c:v>1.4023433699999996</c:v>
                </c:pt>
                <c:pt idx="39" formatCode="0.0">
                  <c:v>1.3655475600000004</c:v>
                </c:pt>
                <c:pt idx="40" formatCode="0.0">
                  <c:v>1.2287029199999999</c:v>
                </c:pt>
                <c:pt idx="41" formatCode="0.0">
                  <c:v>1.2773841800000003</c:v>
                </c:pt>
                <c:pt idx="42" formatCode="0.0">
                  <c:v>1.2532960800000001</c:v>
                </c:pt>
                <c:pt idx="43" formatCode="0.0">
                  <c:v>1</c:v>
                </c:pt>
              </c:numCache>
            </c:numRef>
          </c:val>
          <c:extLst>
            <c:ext xmlns:c16="http://schemas.microsoft.com/office/drawing/2014/chart" uri="{C3380CC4-5D6E-409C-BE32-E72D297353CC}">
              <c16:uniqueId val="{00000001-486B-4BCD-A648-E346B0466E27}"/>
            </c:ext>
          </c:extLst>
        </c:ser>
        <c:dLbls>
          <c:showLegendKey val="0"/>
          <c:showVal val="0"/>
          <c:showCatName val="0"/>
          <c:showSerName val="0"/>
          <c:showPercent val="0"/>
          <c:showBubbleSize val="0"/>
        </c:dLbls>
        <c:axId val="813030368"/>
        <c:axId val="813022208"/>
      </c:areaChart>
      <c:lineChart>
        <c:grouping val="standard"/>
        <c:varyColors val="0"/>
        <c:ser>
          <c:idx val="0"/>
          <c:order val="0"/>
          <c:spPr>
            <a:ln w="28575" cap="rnd">
              <a:solidFill>
                <a:schemeClr val="accent1"/>
              </a:solidFill>
              <a:round/>
            </a:ln>
            <a:effectLst/>
          </c:spPr>
          <c:marker>
            <c:symbol val="none"/>
          </c:marke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B.3.1'!$B$2:$B$45</c:f>
              <c:numCache>
                <c:formatCode>0.00</c:formatCode>
                <c:ptCount val="44"/>
                <c:pt idx="0">
                  <c:v>-0.251173708</c:v>
                </c:pt>
                <c:pt idx="1">
                  <c:v>1.14265353</c:v>
                </c:pt>
                <c:pt idx="2">
                  <c:v>0.96681464900000003</c:v>
                </c:pt>
                <c:pt idx="3">
                  <c:v>2.0323022800000001</c:v>
                </c:pt>
                <c:pt idx="4">
                  <c:v>3.28300408</c:v>
                </c:pt>
                <c:pt idx="5">
                  <c:v>1.4954136099999999</c:v>
                </c:pt>
                <c:pt idx="6">
                  <c:v>2.9752766300000002</c:v>
                </c:pt>
                <c:pt idx="7">
                  <c:v>2.2038703000000002</c:v>
                </c:pt>
                <c:pt idx="8">
                  <c:v>1.60765201</c:v>
                </c:pt>
                <c:pt idx="9">
                  <c:v>2.3162026999999998</c:v>
                </c:pt>
                <c:pt idx="10">
                  <c:v>0.82386138399999997</c:v>
                </c:pt>
                <c:pt idx="11">
                  <c:v>0.90339559300000005</c:v>
                </c:pt>
                <c:pt idx="12">
                  <c:v>5.4788673099999997E-2</c:v>
                </c:pt>
                <c:pt idx="13">
                  <c:v>1.1464446500000001</c:v>
                </c:pt>
                <c:pt idx="14">
                  <c:v>1.40379348</c:v>
                </c:pt>
                <c:pt idx="15">
                  <c:v>2.2411289600000002</c:v>
                </c:pt>
                <c:pt idx="16">
                  <c:v>5.1845234600000003</c:v>
                </c:pt>
                <c:pt idx="17">
                  <c:v>6.03225605</c:v>
                </c:pt>
                <c:pt idx="18">
                  <c:v>8.1368181899999996</c:v>
                </c:pt>
                <c:pt idx="19">
                  <c:v>8.3500761099999998</c:v>
                </c:pt>
                <c:pt idx="20">
                  <c:v>6.9107822199999998</c:v>
                </c:pt>
                <c:pt idx="21">
                  <c:v>8.8759245900000003</c:v>
                </c:pt>
                <c:pt idx="22">
                  <c:v>8.9368552599999997</c:v>
                </c:pt>
                <c:pt idx="23">
                  <c:v>8.4286022200000001</c:v>
                </c:pt>
                <c:pt idx="24">
                  <c:v>6.99501287</c:v>
                </c:pt>
                <c:pt idx="25">
                  <c:v>1.41215198</c:v>
                </c:pt>
                <c:pt idx="26">
                  <c:v>-0.11600551100000001</c:v>
                </c:pt>
                <c:pt idx="27">
                  <c:v>-0.42664080199999999</c:v>
                </c:pt>
                <c:pt idx="28">
                  <c:v>-1.2</c:v>
                </c:pt>
                <c:pt idx="29">
                  <c:v>0.1</c:v>
                </c:pt>
                <c:pt idx="30">
                  <c:v>1.1212970724227223</c:v>
                </c:pt>
                <c:pt idx="31">
                  <c:v>1.1484698607008292</c:v>
                </c:pt>
              </c:numCache>
            </c:numRef>
          </c:val>
          <c:smooth val="0"/>
          <c:extLst>
            <c:ext xmlns:c16="http://schemas.microsoft.com/office/drawing/2014/chart" uri="{C3380CC4-5D6E-409C-BE32-E72D297353CC}">
              <c16:uniqueId val="{00000002-486B-4BCD-A648-E346B0466E27}"/>
            </c:ext>
          </c:extLst>
        </c:ser>
        <c:dLbls>
          <c:showLegendKey val="0"/>
          <c:showVal val="0"/>
          <c:showCatName val="0"/>
          <c:showSerName val="0"/>
          <c:showPercent val="0"/>
          <c:showBubbleSize val="0"/>
        </c:dLbls>
        <c:marker val="1"/>
        <c:smooth val="0"/>
        <c:axId val="813030368"/>
        <c:axId val="813022208"/>
      </c:lineChart>
      <c:lineChart>
        <c:grouping val="standard"/>
        <c:varyColors val="0"/>
        <c:ser>
          <c:idx val="1"/>
          <c:order val="1"/>
          <c:tx>
            <c:strRef>
              <c:f>'Figure B.3.1'!$C$1</c:f>
              <c:strCache>
                <c:ptCount val="1"/>
                <c:pt idx="0">
                  <c:v>CBA Macro Survey*</c:v>
                </c:pt>
              </c:strCache>
            </c:strRef>
          </c:tx>
          <c:spPr>
            <a:ln w="28575" cap="rnd">
              <a:solidFill>
                <a:schemeClr val="accent2"/>
              </a:solidFill>
              <a:round/>
            </a:ln>
            <a:effectLst/>
          </c:spPr>
          <c:marker>
            <c:symbol val="none"/>
          </c:marke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B.3.1'!$C$2:$C$45</c:f>
              <c:numCache>
                <c:formatCode>General</c:formatCode>
                <c:ptCount val="44"/>
                <c:pt idx="31" formatCode="0.0">
                  <c:v>1.1484698607008292</c:v>
                </c:pt>
                <c:pt idx="32" formatCode="0.0">
                  <c:v>2</c:v>
                </c:pt>
                <c:pt idx="33" formatCode="0.0">
                  <c:v>2</c:v>
                </c:pt>
                <c:pt idx="34" formatCode="0.0">
                  <c:v>2.5</c:v>
                </c:pt>
                <c:pt idx="35" formatCode="0.0">
                  <c:v>3</c:v>
                </c:pt>
                <c:pt idx="36" formatCode="0.0">
                  <c:v>3</c:v>
                </c:pt>
                <c:pt idx="37" formatCode="0.0">
                  <c:v>3</c:v>
                </c:pt>
                <c:pt idx="38" formatCode="0.0">
                  <c:v>3</c:v>
                </c:pt>
                <c:pt idx="39" formatCode="0.0">
                  <c:v>3</c:v>
                </c:pt>
                <c:pt idx="40" formatCode="0.0">
                  <c:v>3.1</c:v>
                </c:pt>
                <c:pt idx="41" formatCode="0.0">
                  <c:v>3.3999999999999631</c:v>
                </c:pt>
                <c:pt idx="42" formatCode="0.0">
                  <c:v>3.3999999999999631</c:v>
                </c:pt>
                <c:pt idx="43" formatCode="0.0">
                  <c:v>3.3999999999999631</c:v>
                </c:pt>
              </c:numCache>
            </c:numRef>
          </c:val>
          <c:smooth val="0"/>
          <c:extLst>
            <c:ext xmlns:c16="http://schemas.microsoft.com/office/drawing/2014/chart" uri="{C3380CC4-5D6E-409C-BE32-E72D297353CC}">
              <c16:uniqueId val="{00000003-486B-4BCD-A648-E346B0466E27}"/>
            </c:ext>
          </c:extLst>
        </c:ser>
        <c:dLbls>
          <c:showLegendKey val="0"/>
          <c:showVal val="0"/>
          <c:showCatName val="0"/>
          <c:showSerName val="0"/>
          <c:showPercent val="0"/>
          <c:showBubbleSize val="0"/>
        </c:dLbls>
        <c:marker val="1"/>
        <c:smooth val="0"/>
        <c:axId val="813015680"/>
        <c:axId val="813027648"/>
      </c:lineChart>
      <c:scatterChart>
        <c:scatterStyle val="lineMarker"/>
        <c:varyColors val="0"/>
        <c:ser>
          <c:idx val="4"/>
          <c:order val="4"/>
          <c:tx>
            <c:strRef>
              <c:f>'Figure B.3.1'!$F$1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B.3.1'!$F$2:$F$43</c:f>
              <c:numCache>
                <c:formatCode>General</c:formatCode>
                <c:ptCount val="42"/>
                <c:pt idx="35" formatCode="0.0">
                  <c:v>3.9</c:v>
                </c:pt>
                <c:pt idx="39" formatCode="0.0">
                  <c:v>4</c:v>
                </c:pt>
              </c:numCache>
            </c:numRef>
          </c:yVal>
          <c:smooth val="0"/>
          <c:extLst>
            <c:ext xmlns:c16="http://schemas.microsoft.com/office/drawing/2014/chart" uri="{C3380CC4-5D6E-409C-BE32-E72D297353CC}">
              <c16:uniqueId val="{00000004-486B-4BCD-A648-E346B0466E27}"/>
            </c:ext>
          </c:extLst>
        </c:ser>
        <c:ser>
          <c:idx val="5"/>
          <c:order val="5"/>
          <c:tx>
            <c:strRef>
              <c:f>'Figure B.3.1'!$G$1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B.3.1'!$G$2:$G$43</c:f>
              <c:numCache>
                <c:formatCode>General</c:formatCode>
                <c:ptCount val="42"/>
                <c:pt idx="35" formatCode="0.0">
                  <c:v>3.7</c:v>
                </c:pt>
                <c:pt idx="39" formatCode="0.0">
                  <c:v>3.8</c:v>
                </c:pt>
              </c:numCache>
            </c:numRef>
          </c:yVal>
          <c:smooth val="0"/>
          <c:extLst>
            <c:ext xmlns:c16="http://schemas.microsoft.com/office/drawing/2014/chart" uri="{C3380CC4-5D6E-409C-BE32-E72D297353CC}">
              <c16:uniqueId val="{00000005-486B-4BCD-A648-E346B0466E27}"/>
            </c:ext>
          </c:extLst>
        </c:ser>
        <c:dLbls>
          <c:showLegendKey val="0"/>
          <c:showVal val="0"/>
          <c:showCatName val="0"/>
          <c:showSerName val="0"/>
          <c:showPercent val="0"/>
          <c:showBubbleSize val="0"/>
        </c:dLbls>
        <c:axId val="813030368"/>
        <c:axId val="813022208"/>
      </c:scatterChart>
      <c:catAx>
        <c:axId val="81303036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2208"/>
        <c:crosses val="autoZero"/>
        <c:auto val="1"/>
        <c:lblAlgn val="ctr"/>
        <c:lblOffset val="100"/>
        <c:noMultiLvlLbl val="0"/>
      </c:catAx>
      <c:valAx>
        <c:axId val="813022208"/>
        <c:scaling>
          <c:orientation val="minMax"/>
          <c:max val="9"/>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0368"/>
        <c:crosses val="autoZero"/>
        <c:crossBetween val="between"/>
        <c:majorUnit val="1"/>
      </c:valAx>
      <c:valAx>
        <c:axId val="813027648"/>
        <c:scaling>
          <c:orientation val="minMax"/>
          <c:max val="9"/>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5680"/>
        <c:crosses val="max"/>
        <c:crossBetween val="between"/>
        <c:majorUnit val="1"/>
      </c:valAx>
      <c:catAx>
        <c:axId val="813015680"/>
        <c:scaling>
          <c:orientation val="minMax"/>
        </c:scaling>
        <c:delete val="1"/>
        <c:axPos val="b"/>
        <c:numFmt formatCode="General" sourceLinked="1"/>
        <c:majorTickMark val="out"/>
        <c:minorTickMark val="none"/>
        <c:tickLblPos val="nextTo"/>
        <c:crossAx val="813027648"/>
        <c:crosses val="autoZero"/>
        <c:auto val="1"/>
        <c:lblAlgn val="ctr"/>
        <c:lblOffset val="100"/>
        <c:noMultiLvlLbl val="0"/>
      </c:catAx>
      <c:spPr>
        <a:noFill/>
        <a:ln>
          <a:noFill/>
        </a:ln>
        <a:effectLst/>
      </c:spPr>
    </c:plotArea>
    <c:legend>
      <c:legendPos val="b"/>
      <c:legendEntry>
        <c:idx val="0"/>
        <c:delete val="1"/>
      </c:legendEntry>
      <c:legendEntry>
        <c:idx val="1"/>
        <c:txPr>
          <a:bodyPr rot="0" spcFirstLastPara="1" vertOverflow="ellipsis" vert="horz" wrap="square" anchor="ctr" anchorCtr="1"/>
          <a:lstStyle/>
          <a:p>
            <a:pPr>
              <a:defRPr sz="7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2.1606286069182138E-2"/>
          <c:y val="2.5873271328776166E-2"/>
          <c:w val="0.60926241042105467"/>
          <c:h val="3.806981815318886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B.3.2'!$D$1</c:f>
              <c:strCache>
                <c:ptCount val="1"/>
              </c:strCache>
            </c:strRef>
          </c:tx>
          <c:spPr>
            <a:noFill/>
            <a:ln w="25400">
              <a:noFill/>
            </a:ln>
            <a:effectLst/>
          </c:spPr>
          <c:cat>
            <c:strRef>
              <c:extLst>
                <c:ext xmlns:c15="http://schemas.microsoft.com/office/drawing/2012/chart" uri="{02D57815-91ED-43cb-92C2-25804820EDAC}">
                  <c15:fullRef>
                    <c15:sqref>'Figure B.3.2'!$A$2:$A$45</c15:sqref>
                  </c15:fullRef>
                </c:ext>
              </c:extLst>
              <c:f>'Figure B.3.2'!$A$3:$A$45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B.3.2'!$D$2:$D$45</c15:sqref>
                  </c15:fullRef>
                </c:ext>
              </c:extLst>
              <c:f>'Figure B.3.2'!$D$3:$D$45</c:f>
              <c:numCache>
                <c:formatCode>General</c:formatCode>
                <c:ptCount val="43"/>
                <c:pt idx="30">
                  <c:v>7.3</c:v>
                </c:pt>
                <c:pt idx="31">
                  <c:v>6.5</c:v>
                </c:pt>
                <c:pt idx="32">
                  <c:v>6</c:v>
                </c:pt>
                <c:pt idx="33">
                  <c:v>6</c:v>
                </c:pt>
                <c:pt idx="34">
                  <c:v>5.75</c:v>
                </c:pt>
                <c:pt idx="35">
                  <c:v>5.5</c:v>
                </c:pt>
                <c:pt idx="36">
                  <c:v>5.5</c:v>
                </c:pt>
                <c:pt idx="37">
                  <c:v>5.5</c:v>
                </c:pt>
                <c:pt idx="38">
                  <c:v>5.5</c:v>
                </c:pt>
                <c:pt idx="39">
                  <c:v>5.25</c:v>
                </c:pt>
                <c:pt idx="40">
                  <c:v>5.25</c:v>
                </c:pt>
                <c:pt idx="41">
                  <c:v>5</c:v>
                </c:pt>
                <c:pt idx="42">
                  <c:v>5</c:v>
                </c:pt>
              </c:numCache>
            </c:numRef>
          </c:val>
          <c:extLst>
            <c:ext xmlns:c16="http://schemas.microsoft.com/office/drawing/2014/chart" uri="{C3380CC4-5D6E-409C-BE32-E72D297353CC}">
              <c16:uniqueId val="{00000000-8C34-4626-8AE4-EF0C92A98765}"/>
            </c:ext>
          </c:extLst>
        </c:ser>
        <c:ser>
          <c:idx val="2"/>
          <c:order val="2"/>
          <c:tx>
            <c:strRef>
              <c:f>'Figure B.3.2'!$E$1</c:f>
              <c:strCache>
                <c:ptCount val="1"/>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B.3.2'!$A$2:$A$45</c15:sqref>
                  </c15:fullRef>
                </c:ext>
              </c:extLst>
              <c:f>'Figure B.3.2'!$A$3:$A$45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B.3.2'!$E$2:$E$45</c15:sqref>
                  </c15:fullRef>
                </c:ext>
              </c:extLst>
              <c:f>'Figure B.3.2'!$E$3:$E$45</c:f>
              <c:numCache>
                <c:formatCode>General</c:formatCode>
                <c:ptCount val="43"/>
                <c:pt idx="31">
                  <c:v>0.5</c:v>
                </c:pt>
                <c:pt idx="32">
                  <c:v>0.75</c:v>
                </c:pt>
                <c:pt idx="33">
                  <c:v>0.75</c:v>
                </c:pt>
                <c:pt idx="34">
                  <c:v>1</c:v>
                </c:pt>
                <c:pt idx="35">
                  <c:v>1.5</c:v>
                </c:pt>
                <c:pt idx="36">
                  <c:v>1.5</c:v>
                </c:pt>
                <c:pt idx="37">
                  <c:v>1.75</c:v>
                </c:pt>
                <c:pt idx="38">
                  <c:v>2</c:v>
                </c:pt>
                <c:pt idx="39">
                  <c:v>2.5</c:v>
                </c:pt>
                <c:pt idx="40">
                  <c:v>2.75</c:v>
                </c:pt>
                <c:pt idx="41">
                  <c:v>3.25</c:v>
                </c:pt>
                <c:pt idx="42">
                  <c:v>3.25</c:v>
                </c:pt>
              </c:numCache>
            </c:numRef>
          </c:val>
          <c:extLst>
            <c:ext xmlns:c16="http://schemas.microsoft.com/office/drawing/2014/chart" uri="{C3380CC4-5D6E-409C-BE32-E72D297353CC}">
              <c16:uniqueId val="{00000001-8C34-4626-8AE4-EF0C92A98765}"/>
            </c:ext>
          </c:extLst>
        </c:ser>
        <c:dLbls>
          <c:showLegendKey val="0"/>
          <c:showVal val="0"/>
          <c:showCatName val="0"/>
          <c:showSerName val="0"/>
          <c:showPercent val="0"/>
          <c:showBubbleSize val="0"/>
        </c:dLbls>
        <c:axId val="813016768"/>
        <c:axId val="813028736"/>
      </c:areaChart>
      <c:lineChart>
        <c:grouping val="standard"/>
        <c:varyColors val="0"/>
        <c:ser>
          <c:idx val="3"/>
          <c:order val="3"/>
          <c:tx>
            <c:strRef>
              <c:f>'Figure B.3.2'!$B$1</c:f>
              <c:strCache>
                <c:ptCount val="1"/>
                <c:pt idx="0">
                  <c:v>Policy Rate</c:v>
                </c:pt>
              </c:strCache>
            </c:strRef>
          </c:tx>
          <c:spPr>
            <a:ln w="28575" cap="rnd">
              <a:solidFill>
                <a:schemeClr val="accent1"/>
              </a:solidFill>
              <a:round/>
            </a:ln>
            <a:effectLst/>
          </c:spPr>
          <c:marker>
            <c:symbol val="none"/>
          </c:marker>
          <c:cat>
            <c:strRef>
              <c:extLst>
                <c:ext xmlns:c15="http://schemas.microsoft.com/office/drawing/2012/chart" uri="{02D57815-91ED-43cb-92C2-25804820EDAC}">
                  <c15:fullRef>
                    <c15:sqref>'Figure B.3.2'!$A$2:$A$45</c15:sqref>
                  </c15:fullRef>
                </c:ext>
              </c:extLst>
              <c:f>'Figure B.3.2'!$A$3:$A$45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B.3.2'!$B$2:$B$45</c15:sqref>
                  </c15:fullRef>
                </c:ext>
              </c:extLst>
              <c:f>'Figure B.3.2'!$B$3:$B$45</c:f>
              <c:numCache>
                <c:formatCode>General</c:formatCode>
                <c:ptCount val="43"/>
                <c:pt idx="0">
                  <c:v>5.46</c:v>
                </c:pt>
                <c:pt idx="1">
                  <c:v>5.01</c:v>
                </c:pt>
                <c:pt idx="2">
                  <c:v>5.68</c:v>
                </c:pt>
                <c:pt idx="3">
                  <c:v>6</c:v>
                </c:pt>
                <c:pt idx="4">
                  <c:v>5.78</c:v>
                </c:pt>
                <c:pt idx="5">
                  <c:v>6.03</c:v>
                </c:pt>
                <c:pt idx="6">
                  <c:v>6.15</c:v>
                </c:pt>
                <c:pt idx="7">
                  <c:v>5.71</c:v>
                </c:pt>
                <c:pt idx="8">
                  <c:v>5.76</c:v>
                </c:pt>
                <c:pt idx="9">
                  <c:v>5.68</c:v>
                </c:pt>
                <c:pt idx="10">
                  <c:v>5.42</c:v>
                </c:pt>
                <c:pt idx="11">
                  <c:v>5.22</c:v>
                </c:pt>
                <c:pt idx="12">
                  <c:v>4.68</c:v>
                </c:pt>
                <c:pt idx="13">
                  <c:v>4.2</c:v>
                </c:pt>
                <c:pt idx="14">
                  <c:v>4.51</c:v>
                </c:pt>
                <c:pt idx="15">
                  <c:v>5.54</c:v>
                </c:pt>
                <c:pt idx="16">
                  <c:v>6.29</c:v>
                </c:pt>
                <c:pt idx="17">
                  <c:v>7.2</c:v>
                </c:pt>
                <c:pt idx="18">
                  <c:v>7.68</c:v>
                </c:pt>
                <c:pt idx="19">
                  <c:v>8.1300000000000008</c:v>
                </c:pt>
                <c:pt idx="20">
                  <c:v>9.43</c:v>
                </c:pt>
                <c:pt idx="21">
                  <c:v>9.7100000000000009</c:v>
                </c:pt>
                <c:pt idx="22">
                  <c:v>10.46</c:v>
                </c:pt>
                <c:pt idx="23">
                  <c:v>11.21</c:v>
                </c:pt>
                <c:pt idx="24">
                  <c:v>10.75</c:v>
                </c:pt>
                <c:pt idx="25">
                  <c:v>10.31</c:v>
                </c:pt>
                <c:pt idx="26">
                  <c:v>9.44</c:v>
                </c:pt>
                <c:pt idx="27">
                  <c:v>8.75</c:v>
                </c:pt>
                <c:pt idx="28" formatCode="0.00">
                  <c:v>8.3000000000000007</c:v>
                </c:pt>
                <c:pt idx="29" formatCode="0.00">
                  <c:v>7.8483606557377046</c:v>
                </c:pt>
                <c:pt idx="30">
                  <c:v>7.3</c:v>
                </c:pt>
              </c:numCache>
            </c:numRef>
          </c:val>
          <c:smooth val="0"/>
          <c:extLst>
            <c:ext xmlns:c16="http://schemas.microsoft.com/office/drawing/2014/chart" uri="{C3380CC4-5D6E-409C-BE32-E72D297353CC}">
              <c16:uniqueId val="{00000002-8C34-4626-8AE4-EF0C92A98765}"/>
            </c:ext>
          </c:extLst>
        </c:ser>
        <c:dLbls>
          <c:showLegendKey val="0"/>
          <c:showVal val="0"/>
          <c:showCatName val="0"/>
          <c:showSerName val="0"/>
          <c:showPercent val="0"/>
          <c:showBubbleSize val="0"/>
        </c:dLbls>
        <c:marker val="1"/>
        <c:smooth val="0"/>
        <c:axId val="813016768"/>
        <c:axId val="813028736"/>
      </c:lineChart>
      <c:lineChart>
        <c:grouping val="standard"/>
        <c:varyColors val="0"/>
        <c:ser>
          <c:idx val="0"/>
          <c:order val="0"/>
          <c:tx>
            <c:strRef>
              <c:f>'Figure B.3.2'!$C$1</c:f>
              <c:strCache>
                <c:ptCount val="1"/>
                <c:pt idx="0">
                  <c:v>CBA Macro Survey (Average)</c:v>
                </c:pt>
              </c:strCache>
            </c:strRef>
          </c:tx>
          <c:spPr>
            <a:ln w="28575" cap="rnd">
              <a:solidFill>
                <a:schemeClr val="accent2"/>
              </a:solidFill>
              <a:round/>
            </a:ln>
            <a:effectLst/>
          </c:spPr>
          <c:marker>
            <c:symbol val="none"/>
          </c:marker>
          <c:cat>
            <c:strRef>
              <c:extLst>
                <c:ext xmlns:c15="http://schemas.microsoft.com/office/drawing/2012/chart" uri="{02D57815-91ED-43cb-92C2-25804820EDAC}">
                  <c15:fullRef>
                    <c15:sqref>'Figure B.3.2'!$A$2:$A$44</c15:sqref>
                  </c15:fullRef>
                </c:ext>
              </c:extLst>
              <c:f>'Figure B.3.2'!$A$3:$A$44</c:f>
              <c:strCache>
                <c:ptCount val="42"/>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strCache>
            </c:strRef>
          </c:cat>
          <c:val>
            <c:numRef>
              <c:extLst>
                <c:ext xmlns:c15="http://schemas.microsoft.com/office/drawing/2012/chart" uri="{02D57815-91ED-43cb-92C2-25804820EDAC}">
                  <c15:fullRef>
                    <c15:sqref>'Figure B.3.2'!$C$2:$C$45</c15:sqref>
                  </c15:fullRef>
                </c:ext>
              </c:extLst>
              <c:f>'Figure B.3.2'!$C$3:$C$45</c:f>
              <c:numCache>
                <c:formatCode>General</c:formatCode>
                <c:ptCount val="43"/>
                <c:pt idx="30">
                  <c:v>7.3</c:v>
                </c:pt>
                <c:pt idx="31">
                  <c:v>6.75</c:v>
                </c:pt>
                <c:pt idx="32">
                  <c:v>6.5</c:v>
                </c:pt>
                <c:pt idx="33">
                  <c:v>6.5</c:v>
                </c:pt>
                <c:pt idx="34">
                  <c:v>6.5</c:v>
                </c:pt>
                <c:pt idx="35">
                  <c:v>6.25</c:v>
                </c:pt>
                <c:pt idx="36">
                  <c:v>6.25</c:v>
                </c:pt>
                <c:pt idx="37">
                  <c:v>6.25</c:v>
                </c:pt>
                <c:pt idx="38">
                  <c:v>6.25</c:v>
                </c:pt>
                <c:pt idx="39">
                  <c:v>6.25</c:v>
                </c:pt>
                <c:pt idx="40">
                  <c:v>6.25</c:v>
                </c:pt>
                <c:pt idx="41">
                  <c:v>6.25</c:v>
                </c:pt>
                <c:pt idx="42">
                  <c:v>6.25</c:v>
                </c:pt>
              </c:numCache>
            </c:numRef>
          </c:val>
          <c:smooth val="0"/>
          <c:extLst>
            <c:ext xmlns:c16="http://schemas.microsoft.com/office/drawing/2014/chart" uri="{C3380CC4-5D6E-409C-BE32-E72D297353CC}">
              <c16:uniqueId val="{00000003-8C34-4626-8AE4-EF0C92A98765}"/>
            </c:ext>
          </c:extLst>
        </c:ser>
        <c:dLbls>
          <c:showLegendKey val="0"/>
          <c:showVal val="0"/>
          <c:showCatName val="0"/>
          <c:showSerName val="0"/>
          <c:showPercent val="0"/>
          <c:showBubbleSize val="0"/>
        </c:dLbls>
        <c:marker val="1"/>
        <c:smooth val="0"/>
        <c:axId val="813015136"/>
        <c:axId val="813024928"/>
      </c:lineChart>
      <c:catAx>
        <c:axId val="81301676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8736"/>
        <c:crosses val="autoZero"/>
        <c:auto val="1"/>
        <c:lblAlgn val="ctr"/>
        <c:lblOffset val="100"/>
        <c:noMultiLvlLbl val="0"/>
      </c:catAx>
      <c:valAx>
        <c:axId val="81302873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6768"/>
        <c:crosses val="autoZero"/>
        <c:crossBetween val="between"/>
      </c:valAx>
      <c:valAx>
        <c:axId val="81302492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5136"/>
        <c:crosses val="max"/>
        <c:crossBetween val="between"/>
        <c:majorUnit val="1"/>
      </c:valAx>
      <c:catAx>
        <c:axId val="813015136"/>
        <c:scaling>
          <c:orientation val="minMax"/>
        </c:scaling>
        <c:delete val="1"/>
        <c:axPos val="b"/>
        <c:numFmt formatCode="General" sourceLinked="1"/>
        <c:majorTickMark val="out"/>
        <c:minorTickMark val="none"/>
        <c:tickLblPos val="nextTo"/>
        <c:crossAx val="81302492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10951724022865E-2"/>
          <c:y val="0.17436122164783563"/>
          <c:w val="0.85411010314813773"/>
          <c:h val="0.67939544611633529"/>
        </c:manualLayout>
      </c:layout>
      <c:areaChart>
        <c:grouping val="stacked"/>
        <c:varyColors val="0"/>
        <c:ser>
          <c:idx val="2"/>
          <c:order val="2"/>
          <c:tx>
            <c:strRef>
              <c:f>'Figure B.3.3'!$D$1</c:f>
              <c:strCache>
                <c:ptCount val="1"/>
              </c:strCache>
            </c:strRef>
          </c:tx>
          <c:spPr>
            <a:noFill/>
            <a:ln>
              <a:noFill/>
            </a:ln>
            <a:effectLst/>
          </c:spP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B.3.3'!$D$3:$D$45</c:f>
              <c:numCache>
                <c:formatCode>General</c:formatCode>
                <c:ptCount val="43"/>
                <c:pt idx="30" formatCode="0.0">
                  <c:v>3.7172177685716576</c:v>
                </c:pt>
                <c:pt idx="31" formatCode="0.0">
                  <c:v>2.5</c:v>
                </c:pt>
                <c:pt idx="32" formatCode="0.0">
                  <c:v>2.5</c:v>
                </c:pt>
                <c:pt idx="33" formatCode="0.0">
                  <c:v>2.5</c:v>
                </c:pt>
                <c:pt idx="34" formatCode="0.0">
                  <c:v>3.5</c:v>
                </c:pt>
                <c:pt idx="35" formatCode="0.0">
                  <c:v>3</c:v>
                </c:pt>
                <c:pt idx="36" formatCode="0.0">
                  <c:v>3.5</c:v>
                </c:pt>
                <c:pt idx="37">
                  <c:v>3.5</c:v>
                </c:pt>
                <c:pt idx="38">
                  <c:v>4</c:v>
                </c:pt>
                <c:pt idx="39">
                  <c:v>3.5</c:v>
                </c:pt>
                <c:pt idx="40">
                  <c:v>4</c:v>
                </c:pt>
                <c:pt idx="41">
                  <c:v>4.4000000000000004</c:v>
                </c:pt>
                <c:pt idx="42">
                  <c:v>4.4000000000000004</c:v>
                </c:pt>
              </c:numCache>
            </c:numRef>
          </c:val>
          <c:extLst>
            <c:ext xmlns:c16="http://schemas.microsoft.com/office/drawing/2014/chart" uri="{C3380CC4-5D6E-409C-BE32-E72D297353CC}">
              <c16:uniqueId val="{00000000-1025-4A64-A643-CB4AA81A026C}"/>
            </c:ext>
          </c:extLst>
        </c:ser>
        <c:ser>
          <c:idx val="3"/>
          <c:order val="3"/>
          <c:tx>
            <c:strRef>
              <c:f>'Figure B.3.3'!$E$1</c:f>
              <c:strCache>
                <c:ptCount val="1"/>
                <c:pt idx="0">
                  <c:v>Survey Range</c:v>
                </c:pt>
              </c:strCache>
            </c:strRef>
          </c:tx>
          <c:spPr>
            <a:solidFill>
              <a:schemeClr val="accent2">
                <a:alpha val="15000"/>
              </a:schemeClr>
            </a:solidFill>
            <a:ln>
              <a:noFill/>
            </a:ln>
            <a:effectLst/>
          </c:spP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B.3.3'!$E$3:$E$45</c:f>
              <c:numCache>
                <c:formatCode>General</c:formatCode>
                <c:ptCount val="43"/>
                <c:pt idx="31" formatCode="0.0">
                  <c:v>4.5</c:v>
                </c:pt>
                <c:pt idx="32" formatCode="0.0">
                  <c:v>4.5</c:v>
                </c:pt>
                <c:pt idx="33" formatCode="0.0">
                  <c:v>5.5041104355168979</c:v>
                </c:pt>
                <c:pt idx="34" formatCode="0.0">
                  <c:v>3.9347606843345959</c:v>
                </c:pt>
                <c:pt idx="35" formatCode="0.0">
                  <c:v>4.2</c:v>
                </c:pt>
                <c:pt idx="36" formatCode="0.0">
                  <c:v>3.7</c:v>
                </c:pt>
                <c:pt idx="37">
                  <c:v>3.7</c:v>
                </c:pt>
                <c:pt idx="38">
                  <c:v>3.2</c:v>
                </c:pt>
                <c:pt idx="39">
                  <c:v>3.7</c:v>
                </c:pt>
                <c:pt idx="40">
                  <c:v>3.2</c:v>
                </c:pt>
                <c:pt idx="41">
                  <c:v>2.8</c:v>
                </c:pt>
                <c:pt idx="42">
                  <c:v>2.8</c:v>
                </c:pt>
              </c:numCache>
            </c:numRef>
          </c:val>
          <c:extLst>
            <c:ext xmlns:c16="http://schemas.microsoft.com/office/drawing/2014/chart" uri="{C3380CC4-5D6E-409C-BE32-E72D297353CC}">
              <c16:uniqueId val="{00000001-1025-4A64-A643-CB4AA81A026C}"/>
            </c:ext>
          </c:extLst>
        </c:ser>
        <c:dLbls>
          <c:showLegendKey val="0"/>
          <c:showVal val="0"/>
          <c:showCatName val="0"/>
          <c:showSerName val="0"/>
          <c:showPercent val="0"/>
          <c:showBubbleSize val="0"/>
        </c:dLbls>
        <c:axId val="813024384"/>
        <c:axId val="813032544"/>
      </c:areaChart>
      <c:lineChart>
        <c:grouping val="standard"/>
        <c:varyColors val="0"/>
        <c:ser>
          <c:idx val="0"/>
          <c:order val="0"/>
          <c:tx>
            <c:strRef>
              <c:f>'Figure B.3.3'!$B$1</c:f>
              <c:strCache>
                <c:ptCount val="1"/>
                <c:pt idx="0">
                  <c:v>Real GDP Growth</c:v>
                </c:pt>
              </c:strCache>
            </c:strRef>
          </c:tx>
          <c:spPr>
            <a:ln w="28575" cap="rnd">
              <a:solidFill>
                <a:schemeClr val="accent1"/>
              </a:solidFill>
              <a:round/>
            </a:ln>
            <a:effectLst/>
          </c:spPr>
          <c:marker>
            <c:symbol val="none"/>
          </c:marke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B.3.3'!$B$3:$B$45</c:f>
              <c:numCache>
                <c:formatCode>0.0</c:formatCode>
                <c:ptCount val="43"/>
                <c:pt idx="0">
                  <c:v>6.6942437930590017</c:v>
                </c:pt>
                <c:pt idx="1">
                  <c:v>4.4478240742990209</c:v>
                </c:pt>
                <c:pt idx="2">
                  <c:v>11.375333959117256</c:v>
                </c:pt>
                <c:pt idx="3">
                  <c:v>9.9198402334822475</c:v>
                </c:pt>
                <c:pt idx="4">
                  <c:v>7.3930273247839722</c:v>
                </c:pt>
                <c:pt idx="5">
                  <c:v>2.8283338650311123</c:v>
                </c:pt>
                <c:pt idx="6">
                  <c:v>3.2902572789460294</c:v>
                </c:pt>
                <c:pt idx="7">
                  <c:v>7.6047802338609785</c:v>
                </c:pt>
                <c:pt idx="8">
                  <c:v>7.0528842343613292</c:v>
                </c:pt>
                <c:pt idx="9">
                  <c:v>8.1409393278566284</c:v>
                </c:pt>
                <c:pt idx="10">
                  <c:v>7.5848598756942209</c:v>
                </c:pt>
                <c:pt idx="11">
                  <c:v>3.0093709468643794</c:v>
                </c:pt>
                <c:pt idx="12">
                  <c:v>-11.635755501009996</c:v>
                </c:pt>
                <c:pt idx="13">
                  <c:v>-8.3245429199009209</c:v>
                </c:pt>
                <c:pt idx="14">
                  <c:v>-8.8760509498732318</c:v>
                </c:pt>
                <c:pt idx="15">
                  <c:v>-1.5068792251675802</c:v>
                </c:pt>
                <c:pt idx="16">
                  <c:v>9.113616453807083</c:v>
                </c:pt>
                <c:pt idx="17">
                  <c:v>2.3570492526407776</c:v>
                </c:pt>
                <c:pt idx="18">
                  <c:v>11.610795235266693</c:v>
                </c:pt>
                <c:pt idx="19">
                  <c:v>9.0911842603082818</c:v>
                </c:pt>
                <c:pt idx="20">
                  <c:v>12.914281677378341</c:v>
                </c:pt>
                <c:pt idx="21">
                  <c:v>14.558060480493637</c:v>
                </c:pt>
                <c:pt idx="22">
                  <c:v>12.701908178314625</c:v>
                </c:pt>
                <c:pt idx="23">
                  <c:v>11.824889216442998</c:v>
                </c:pt>
                <c:pt idx="24">
                  <c:v>9.3283578878102986</c:v>
                </c:pt>
                <c:pt idx="25">
                  <c:v>7.4365651833684154</c:v>
                </c:pt>
                <c:pt idx="26">
                  <c:v>6.4175896665183814</c:v>
                </c:pt>
                <c:pt idx="27">
                  <c:v>7.9332403536066352</c:v>
                </c:pt>
                <c:pt idx="28">
                  <c:v>7.2887164889984888</c:v>
                </c:pt>
                <c:pt idx="29">
                  <c:v>6.0692200861420531</c:v>
                </c:pt>
                <c:pt idx="30">
                  <c:v>3.7172177685716576</c:v>
                </c:pt>
              </c:numCache>
            </c:numRef>
          </c:val>
          <c:smooth val="0"/>
          <c:extLst>
            <c:ext xmlns:c16="http://schemas.microsoft.com/office/drawing/2014/chart" uri="{C3380CC4-5D6E-409C-BE32-E72D297353CC}">
              <c16:uniqueId val="{00000002-1025-4A64-A643-CB4AA81A026C}"/>
            </c:ext>
          </c:extLst>
        </c:ser>
        <c:dLbls>
          <c:showLegendKey val="0"/>
          <c:showVal val="0"/>
          <c:showCatName val="0"/>
          <c:showSerName val="0"/>
          <c:showPercent val="0"/>
          <c:showBubbleSize val="0"/>
        </c:dLbls>
        <c:marker val="1"/>
        <c:smooth val="0"/>
        <c:axId val="813024384"/>
        <c:axId val="813032544"/>
      </c:lineChart>
      <c:lineChart>
        <c:grouping val="standard"/>
        <c:varyColors val="0"/>
        <c:ser>
          <c:idx val="1"/>
          <c:order val="1"/>
          <c:tx>
            <c:strRef>
              <c:f>'Figure B.3.3'!$C$1</c:f>
              <c:strCache>
                <c:ptCount val="1"/>
                <c:pt idx="0">
                  <c:v>CBA Macro Survey*</c:v>
                </c:pt>
              </c:strCache>
            </c:strRef>
          </c:tx>
          <c:spPr>
            <a:ln w="28575" cap="rnd">
              <a:solidFill>
                <a:schemeClr val="accent2"/>
              </a:solidFill>
              <a:round/>
            </a:ln>
            <a:effectLst/>
          </c:spPr>
          <c:marker>
            <c:symbol val="none"/>
          </c:marke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B.3.3'!$C$3:$C$45</c:f>
              <c:numCache>
                <c:formatCode>General</c:formatCode>
                <c:ptCount val="43"/>
                <c:pt idx="30" formatCode="0.0">
                  <c:v>3.7172177685716576</c:v>
                </c:pt>
                <c:pt idx="31" formatCode="0.0">
                  <c:v>5.25</c:v>
                </c:pt>
                <c:pt idx="32" formatCode="0.0">
                  <c:v>5.5</c:v>
                </c:pt>
                <c:pt idx="33" formatCode="0.0">
                  <c:v>5.3</c:v>
                </c:pt>
                <c:pt idx="34" formatCode="0.0">
                  <c:v>5.2</c:v>
                </c:pt>
                <c:pt idx="35" formatCode="0.0">
                  <c:v>5</c:v>
                </c:pt>
                <c:pt idx="36" formatCode="0.0">
                  <c:v>5</c:v>
                </c:pt>
                <c:pt idx="37">
                  <c:v>5</c:v>
                </c:pt>
                <c:pt idx="38">
                  <c:v>5</c:v>
                </c:pt>
                <c:pt idx="39">
                  <c:v>5</c:v>
                </c:pt>
                <c:pt idx="40">
                  <c:v>5</c:v>
                </c:pt>
                <c:pt idx="41">
                  <c:v>5</c:v>
                </c:pt>
                <c:pt idx="42">
                  <c:v>5</c:v>
                </c:pt>
              </c:numCache>
            </c:numRef>
          </c:val>
          <c:smooth val="0"/>
          <c:extLst>
            <c:ext xmlns:c16="http://schemas.microsoft.com/office/drawing/2014/chart" uri="{C3380CC4-5D6E-409C-BE32-E72D297353CC}">
              <c16:uniqueId val="{00000003-1025-4A64-A643-CB4AA81A026C}"/>
            </c:ext>
          </c:extLst>
        </c:ser>
        <c:dLbls>
          <c:showLegendKey val="0"/>
          <c:showVal val="0"/>
          <c:showCatName val="0"/>
          <c:showSerName val="0"/>
          <c:showPercent val="0"/>
          <c:showBubbleSize val="0"/>
        </c:dLbls>
        <c:marker val="1"/>
        <c:smooth val="0"/>
        <c:axId val="813033088"/>
        <c:axId val="813027104"/>
      </c:lineChart>
      <c:scatterChart>
        <c:scatterStyle val="lineMarker"/>
        <c:varyColors val="0"/>
        <c:ser>
          <c:idx val="4"/>
          <c:order val="4"/>
          <c:tx>
            <c:strRef>
              <c:f>'Figure B.3.3'!$F$1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xVal>
          <c:yVal>
            <c:numRef>
              <c:f>'Figure B.3.3'!$F$3:$F$45</c:f>
              <c:numCache>
                <c:formatCode>General</c:formatCode>
                <c:ptCount val="43"/>
                <c:pt idx="34" formatCode="0.0">
                  <c:v>4.9000000000000004</c:v>
                </c:pt>
                <c:pt idx="38" formatCode="0.0">
                  <c:v>4.5</c:v>
                </c:pt>
              </c:numCache>
            </c:numRef>
          </c:yVal>
          <c:smooth val="0"/>
          <c:extLst>
            <c:ext xmlns:c16="http://schemas.microsoft.com/office/drawing/2014/chart" uri="{C3380CC4-5D6E-409C-BE32-E72D297353CC}">
              <c16:uniqueId val="{00000004-1025-4A64-A643-CB4AA81A026C}"/>
            </c:ext>
          </c:extLst>
        </c:ser>
        <c:ser>
          <c:idx val="5"/>
          <c:order val="5"/>
          <c:tx>
            <c:strRef>
              <c:f>'Figure B.3.3'!$G$1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xVal>
          <c:yVal>
            <c:numRef>
              <c:f>'Figure B.3.3'!$G$3:$G$45</c:f>
              <c:numCache>
                <c:formatCode>General</c:formatCode>
                <c:ptCount val="43"/>
                <c:pt idx="34" formatCode="0.0">
                  <c:v>5</c:v>
                </c:pt>
                <c:pt idx="38" formatCode="0.0">
                  <c:v>4.5</c:v>
                </c:pt>
              </c:numCache>
            </c:numRef>
          </c:yVal>
          <c:smooth val="0"/>
          <c:extLst>
            <c:ext xmlns:c16="http://schemas.microsoft.com/office/drawing/2014/chart" uri="{C3380CC4-5D6E-409C-BE32-E72D297353CC}">
              <c16:uniqueId val="{00000005-1025-4A64-A643-CB4AA81A026C}"/>
            </c:ext>
          </c:extLst>
        </c:ser>
        <c:dLbls>
          <c:showLegendKey val="0"/>
          <c:showVal val="0"/>
          <c:showCatName val="0"/>
          <c:showSerName val="0"/>
          <c:showPercent val="0"/>
          <c:showBubbleSize val="0"/>
        </c:dLbls>
        <c:axId val="813033088"/>
        <c:axId val="813027104"/>
      </c:scatterChart>
      <c:catAx>
        <c:axId val="81302438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2544"/>
        <c:crosses val="autoZero"/>
        <c:auto val="1"/>
        <c:lblAlgn val="ctr"/>
        <c:lblOffset val="100"/>
        <c:noMultiLvlLbl val="0"/>
      </c:catAx>
      <c:valAx>
        <c:axId val="813032544"/>
        <c:scaling>
          <c:orientation val="minMax"/>
          <c:max val="16"/>
          <c:min val="-16"/>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4384"/>
        <c:crosses val="autoZero"/>
        <c:crossBetween val="midCat"/>
        <c:majorUnit val="2"/>
      </c:valAx>
      <c:valAx>
        <c:axId val="813027104"/>
        <c:scaling>
          <c:orientation val="minMax"/>
          <c:max val="16"/>
          <c:min val="-1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3088"/>
        <c:crosses val="max"/>
        <c:crossBetween val="between"/>
        <c:majorUnit val="2"/>
      </c:valAx>
      <c:catAx>
        <c:axId val="813033088"/>
        <c:scaling>
          <c:orientation val="minMax"/>
        </c:scaling>
        <c:delete val="1"/>
        <c:axPos val="b"/>
        <c:numFmt formatCode="General" sourceLinked="1"/>
        <c:majorTickMark val="out"/>
        <c:minorTickMark val="none"/>
        <c:tickLblPos val="nextTo"/>
        <c:crossAx val="813027104"/>
        <c:crosses val="autoZero"/>
        <c:auto val="1"/>
        <c:lblAlgn val="ctr"/>
        <c:lblOffset val="100"/>
        <c:noMultiLvlLbl val="0"/>
      </c:catAx>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2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12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12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7.8529765715845509E-2"/>
          <c:y val="3.8367458480178619E-2"/>
          <c:w val="0.64609753726431107"/>
          <c:h val="0.1191063860489398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latin typeface="Mardoto" panose="00000500000000000000"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13300497931586"/>
          <c:y val="7.7229794551543121E-2"/>
          <c:w val="0.79024702159143689"/>
          <c:h val="0.68663227441397412"/>
        </c:manualLayout>
      </c:layout>
      <c:areaChart>
        <c:grouping val="stacked"/>
        <c:varyColors val="0"/>
        <c:ser>
          <c:idx val="1"/>
          <c:order val="1"/>
          <c:tx>
            <c:strRef>
              <c:f>'Figure B.3.4'!$D$1</c:f>
              <c:strCache>
                <c:ptCount val="1"/>
              </c:strCache>
            </c:strRef>
          </c:tx>
          <c:spPr>
            <a:noFill/>
            <a:ln w="25400">
              <a:noFill/>
            </a:ln>
            <a:effectLst/>
          </c:spPr>
          <c:cat>
            <c:strRef>
              <c:extLst>
                <c:ext xmlns:c15="http://schemas.microsoft.com/office/drawing/2012/chart" uri="{02D57815-91ED-43cb-92C2-25804820EDAC}">
                  <c15:fullRef>
                    <c15:sqref>'Figure B.3.4'!$A$2:$A$45</c15:sqref>
                  </c15:fullRef>
                </c:ext>
              </c:extLst>
              <c:f>'Figure B.3.4'!$A$3:$A$45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B.3.4'!$D$2:$D$45</c15:sqref>
                  </c15:fullRef>
                </c:ext>
              </c:extLst>
              <c:f>'Figure B.3.4'!$D$3:$D$45</c:f>
              <c:numCache>
                <c:formatCode>General</c:formatCode>
                <c:ptCount val="43"/>
                <c:pt idx="30" formatCode="0.0">
                  <c:v>390.91</c:v>
                </c:pt>
                <c:pt idx="31" formatCode="0">
                  <c:v>389</c:v>
                </c:pt>
                <c:pt idx="32" formatCode="0">
                  <c:v>389</c:v>
                </c:pt>
                <c:pt idx="33" formatCode="0">
                  <c:v>385</c:v>
                </c:pt>
                <c:pt idx="34" formatCode="0">
                  <c:v>380</c:v>
                </c:pt>
                <c:pt idx="35" formatCode="0">
                  <c:v>385</c:v>
                </c:pt>
                <c:pt idx="36" formatCode="0">
                  <c:v>390</c:v>
                </c:pt>
                <c:pt idx="37" formatCode="0">
                  <c:v>390</c:v>
                </c:pt>
                <c:pt idx="38" formatCode="0">
                  <c:v>395</c:v>
                </c:pt>
                <c:pt idx="39" formatCode="0">
                  <c:v>395</c:v>
                </c:pt>
                <c:pt idx="40" formatCode="0">
                  <c:v>395</c:v>
                </c:pt>
                <c:pt idx="41" formatCode="0">
                  <c:v>395</c:v>
                </c:pt>
                <c:pt idx="42" formatCode="0">
                  <c:v>395</c:v>
                </c:pt>
              </c:numCache>
            </c:numRef>
          </c:val>
          <c:extLst>
            <c:ext xmlns:c16="http://schemas.microsoft.com/office/drawing/2014/chart" uri="{C3380CC4-5D6E-409C-BE32-E72D297353CC}">
              <c16:uniqueId val="{00000000-2EB1-4283-9D7F-C6150AA0431B}"/>
            </c:ext>
          </c:extLst>
        </c:ser>
        <c:ser>
          <c:idx val="2"/>
          <c:order val="2"/>
          <c:tx>
            <c:strRef>
              <c:f>'Figure B.3.4'!$E$1</c:f>
              <c:strCache>
                <c:ptCount val="1"/>
                <c:pt idx="0">
                  <c:v>Survey Range</c:v>
                </c:pt>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B.3.4'!$A$2:$A$45</c15:sqref>
                  </c15:fullRef>
                </c:ext>
              </c:extLst>
              <c:f>'Figure B.3.4'!$A$3:$A$45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B.3.4'!$E$2:$E$45</c15:sqref>
                  </c15:fullRef>
                </c:ext>
              </c:extLst>
              <c:f>'Figure B.3.4'!$E$3:$E$45</c:f>
              <c:numCache>
                <c:formatCode>General</c:formatCode>
                <c:ptCount val="43"/>
                <c:pt idx="31" formatCode="0">
                  <c:v>21</c:v>
                </c:pt>
                <c:pt idx="32" formatCode="0">
                  <c:v>21</c:v>
                </c:pt>
                <c:pt idx="33" formatCode="0">
                  <c:v>25</c:v>
                </c:pt>
                <c:pt idx="34" formatCode="0">
                  <c:v>30</c:v>
                </c:pt>
                <c:pt idx="35" formatCode="0">
                  <c:v>30</c:v>
                </c:pt>
                <c:pt idx="36" formatCode="0">
                  <c:v>30</c:v>
                </c:pt>
                <c:pt idx="37" formatCode="0">
                  <c:v>30</c:v>
                </c:pt>
                <c:pt idx="38" formatCode="0">
                  <c:v>27.56000000000023</c:v>
                </c:pt>
                <c:pt idx="39" formatCode="0">
                  <c:v>35</c:v>
                </c:pt>
                <c:pt idx="40" formatCode="0">
                  <c:v>40</c:v>
                </c:pt>
                <c:pt idx="41" formatCode="0">
                  <c:v>45</c:v>
                </c:pt>
                <c:pt idx="42" formatCode="0">
                  <c:v>45</c:v>
                </c:pt>
              </c:numCache>
            </c:numRef>
          </c:val>
          <c:extLst>
            <c:ext xmlns:c16="http://schemas.microsoft.com/office/drawing/2014/chart" uri="{C3380CC4-5D6E-409C-BE32-E72D297353CC}">
              <c16:uniqueId val="{00000001-2EB1-4283-9D7F-C6150AA0431B}"/>
            </c:ext>
          </c:extLst>
        </c:ser>
        <c:dLbls>
          <c:showLegendKey val="0"/>
          <c:showVal val="0"/>
          <c:showCatName val="0"/>
          <c:showSerName val="0"/>
          <c:showPercent val="0"/>
          <c:showBubbleSize val="0"/>
        </c:dLbls>
        <c:axId val="813026016"/>
        <c:axId val="813031456"/>
      </c:areaChart>
      <c:lineChart>
        <c:grouping val="standard"/>
        <c:varyColors val="0"/>
        <c:ser>
          <c:idx val="3"/>
          <c:order val="3"/>
          <c:tx>
            <c:strRef>
              <c:f>'Figure B.3.4'!$B$1</c:f>
              <c:strCache>
                <c:ptCount val="1"/>
                <c:pt idx="0">
                  <c:v>Nominal Exchange Rate (AMD/USD)</c:v>
                </c:pt>
              </c:strCache>
            </c:strRef>
          </c:tx>
          <c:spPr>
            <a:ln w="28575" cap="rnd">
              <a:solidFill>
                <a:schemeClr val="accent1"/>
              </a:solidFill>
              <a:round/>
            </a:ln>
            <a:effectLst/>
          </c:spPr>
          <c:marker>
            <c:symbol val="none"/>
          </c:marker>
          <c:cat>
            <c:strRef>
              <c:extLst>
                <c:ext xmlns:c15="http://schemas.microsoft.com/office/drawing/2012/chart" uri="{02D57815-91ED-43cb-92C2-25804820EDAC}">
                  <c15:fullRef>
                    <c15:sqref>'Figure B.3.4'!$A$2:$A$44</c15:sqref>
                  </c15:fullRef>
                </c:ext>
              </c:extLst>
              <c:f>'Figure B.3.4'!$A$3:$A$44</c:f>
              <c:strCache>
                <c:ptCount val="42"/>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strCache>
            </c:strRef>
          </c:cat>
          <c:val>
            <c:numRef>
              <c:extLst>
                <c:ext xmlns:c15="http://schemas.microsoft.com/office/drawing/2012/chart" uri="{02D57815-91ED-43cb-92C2-25804820EDAC}">
                  <c15:fullRef>
                    <c15:sqref>'Figure B.3.4'!$B$2:$B$45</c15:sqref>
                  </c15:fullRef>
                </c:ext>
              </c:extLst>
              <c:f>'Figure B.3.4'!$B$3:$B$45</c:f>
              <c:numCache>
                <c:formatCode>General</c:formatCode>
                <c:ptCount val="43"/>
                <c:pt idx="0">
                  <c:v>483.35999999999996</c:v>
                </c:pt>
                <c:pt idx="1">
                  <c:v>478.63000000000005</c:v>
                </c:pt>
                <c:pt idx="2">
                  <c:v>483.09333333333331</c:v>
                </c:pt>
                <c:pt idx="3">
                  <c:v>481.39333333333337</c:v>
                </c:pt>
                <c:pt idx="4">
                  <c:v>482.68666666666667</c:v>
                </c:pt>
                <c:pt idx="5">
                  <c:v>482.56</c:v>
                </c:pt>
                <c:pt idx="6">
                  <c:v>485.31</c:v>
                </c:pt>
                <c:pt idx="7">
                  <c:v>487.22666666666669</c:v>
                </c:pt>
                <c:pt idx="8">
                  <c:v>481.1033333333333</c:v>
                </c:pt>
                <c:pt idx="9">
                  <c:v>476.24333333333334</c:v>
                </c:pt>
                <c:pt idx="10">
                  <c:v>477.20666666666665</c:v>
                </c:pt>
                <c:pt idx="11">
                  <c:v>482.32</c:v>
                </c:pt>
                <c:pt idx="12">
                  <c:v>484.68333333333334</c:v>
                </c:pt>
                <c:pt idx="13">
                  <c:v>485.60999999999996</c:v>
                </c:pt>
                <c:pt idx="14">
                  <c:v>503.42333333333335</c:v>
                </c:pt>
                <c:pt idx="15">
                  <c:v>524.13666666666666</c:v>
                </c:pt>
                <c:pt idx="16">
                  <c:v>520.02</c:v>
                </c:pt>
                <c:pt idx="17">
                  <c:v>490.24</c:v>
                </c:pt>
                <c:pt idx="18">
                  <c:v>480.68333333333339</c:v>
                </c:pt>
                <c:pt idx="19">
                  <c:v>486.3966666666667</c:v>
                </c:pt>
                <c:pt idx="20">
                  <c:v>450.07333333333332</c:v>
                </c:pt>
                <c:pt idx="21">
                  <c:v>408.64333333333326</c:v>
                </c:pt>
                <c:pt idx="22">
                  <c:v>397.55</c:v>
                </c:pt>
                <c:pt idx="23">
                  <c:v>392.59333333333331</c:v>
                </c:pt>
                <c:pt idx="24">
                  <c:v>386.99</c:v>
                </c:pt>
                <c:pt idx="25">
                  <c:v>386.55</c:v>
                </c:pt>
                <c:pt idx="26">
                  <c:v>403.77333333333331</c:v>
                </c:pt>
                <c:pt idx="27">
                  <c:v>403.2166666666667</c:v>
                </c:pt>
                <c:pt idx="28" formatCode="0.0">
                  <c:v>388.96</c:v>
                </c:pt>
                <c:pt idx="29" formatCode="0.0">
                  <c:v>387.84</c:v>
                </c:pt>
                <c:pt idx="30" formatCode="0.0">
                  <c:v>390.91</c:v>
                </c:pt>
              </c:numCache>
            </c:numRef>
          </c:val>
          <c:smooth val="0"/>
          <c:extLst>
            <c:ext xmlns:c16="http://schemas.microsoft.com/office/drawing/2014/chart" uri="{C3380CC4-5D6E-409C-BE32-E72D297353CC}">
              <c16:uniqueId val="{00000002-2EB1-4283-9D7F-C6150AA0431B}"/>
            </c:ext>
          </c:extLst>
        </c:ser>
        <c:dLbls>
          <c:showLegendKey val="0"/>
          <c:showVal val="0"/>
          <c:showCatName val="0"/>
          <c:showSerName val="0"/>
          <c:showPercent val="0"/>
          <c:showBubbleSize val="0"/>
        </c:dLbls>
        <c:marker val="1"/>
        <c:smooth val="0"/>
        <c:axId val="813026016"/>
        <c:axId val="813031456"/>
      </c:lineChart>
      <c:lineChart>
        <c:grouping val="standard"/>
        <c:varyColors val="0"/>
        <c:ser>
          <c:idx val="0"/>
          <c:order val="0"/>
          <c:tx>
            <c:strRef>
              <c:f>'Figure B.3.4'!$C$1</c:f>
              <c:strCache>
                <c:ptCount val="1"/>
                <c:pt idx="0">
                  <c:v>CBA Macro Survey*</c:v>
                </c:pt>
              </c:strCache>
            </c:strRef>
          </c:tx>
          <c:spPr>
            <a:ln w="28575" cap="rnd">
              <a:solidFill>
                <a:schemeClr val="accent2"/>
              </a:solidFill>
              <a:round/>
            </a:ln>
            <a:effectLst/>
          </c:spPr>
          <c:marker>
            <c:symbol val="none"/>
          </c:marker>
          <c:cat>
            <c:strRef>
              <c:extLst>
                <c:ext xmlns:c15="http://schemas.microsoft.com/office/drawing/2012/chart" uri="{02D57815-91ED-43cb-92C2-25804820EDAC}">
                  <c15:fullRef>
                    <c15:sqref>'Figure B.3.4'!$A$2:$A$45</c15:sqref>
                  </c15:fullRef>
                </c:ext>
              </c:extLst>
              <c:f>'Figure B.3.4'!$A$3:$A$45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B.3.4'!$C$2:$C$45</c15:sqref>
                  </c15:fullRef>
                </c:ext>
              </c:extLst>
              <c:f>'Figure B.3.4'!$C$3:$C$45</c:f>
              <c:numCache>
                <c:formatCode>General</c:formatCode>
                <c:ptCount val="43"/>
                <c:pt idx="30" formatCode="0.0">
                  <c:v>390.91</c:v>
                </c:pt>
                <c:pt idx="31" formatCode="0">
                  <c:v>397</c:v>
                </c:pt>
                <c:pt idx="32" formatCode="0">
                  <c:v>397</c:v>
                </c:pt>
                <c:pt idx="33" formatCode="0">
                  <c:v>400</c:v>
                </c:pt>
                <c:pt idx="34" formatCode="0">
                  <c:v>401</c:v>
                </c:pt>
                <c:pt idx="35" formatCode="0">
                  <c:v>405</c:v>
                </c:pt>
                <c:pt idx="36" formatCode="0">
                  <c:v>405</c:v>
                </c:pt>
                <c:pt idx="37" formatCode="0">
                  <c:v>405</c:v>
                </c:pt>
                <c:pt idx="38" formatCode="0">
                  <c:v>410</c:v>
                </c:pt>
                <c:pt idx="39" formatCode="0">
                  <c:v>410</c:v>
                </c:pt>
                <c:pt idx="40" formatCode="0">
                  <c:v>410</c:v>
                </c:pt>
                <c:pt idx="41" formatCode="0">
                  <c:v>410</c:v>
                </c:pt>
                <c:pt idx="42" formatCode="0">
                  <c:v>413</c:v>
                </c:pt>
              </c:numCache>
            </c:numRef>
          </c:val>
          <c:smooth val="0"/>
          <c:extLst>
            <c:ext xmlns:c16="http://schemas.microsoft.com/office/drawing/2014/chart" uri="{C3380CC4-5D6E-409C-BE32-E72D297353CC}">
              <c16:uniqueId val="{00000003-2EB1-4283-9D7F-C6150AA0431B}"/>
            </c:ext>
          </c:extLst>
        </c:ser>
        <c:dLbls>
          <c:showLegendKey val="0"/>
          <c:showVal val="0"/>
          <c:showCatName val="0"/>
          <c:showSerName val="0"/>
          <c:showPercent val="0"/>
          <c:showBubbleSize val="0"/>
        </c:dLbls>
        <c:marker val="1"/>
        <c:smooth val="0"/>
        <c:axId val="813032000"/>
        <c:axId val="813025472"/>
      </c:lineChart>
      <c:catAx>
        <c:axId val="81302601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1456"/>
        <c:crosses val="autoZero"/>
        <c:auto val="1"/>
        <c:lblAlgn val="ctr"/>
        <c:lblOffset val="100"/>
        <c:noMultiLvlLbl val="0"/>
      </c:catAx>
      <c:valAx>
        <c:axId val="813031456"/>
        <c:scaling>
          <c:orientation val="minMax"/>
          <c:max val="550"/>
          <c:min val="3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6016"/>
        <c:crosses val="autoZero"/>
        <c:crossBetween val="between"/>
        <c:majorUnit val="25"/>
      </c:valAx>
      <c:valAx>
        <c:axId val="813025472"/>
        <c:scaling>
          <c:orientation val="minMax"/>
          <c:max val="550"/>
          <c:min val="3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2000"/>
        <c:crosses val="max"/>
        <c:crossBetween val="between"/>
        <c:majorUnit val="25"/>
      </c:valAx>
      <c:catAx>
        <c:axId val="813032000"/>
        <c:scaling>
          <c:orientation val="minMax"/>
        </c:scaling>
        <c:delete val="1"/>
        <c:axPos val="b"/>
        <c:numFmt formatCode="General" sourceLinked="1"/>
        <c:majorTickMark val="out"/>
        <c:minorTickMark val="none"/>
        <c:tickLblPos val="nextTo"/>
        <c:crossAx val="8130254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50218722659648E-2"/>
          <c:y val="6.0185185185185182E-2"/>
          <c:w val="0.83072440944881887"/>
          <c:h val="0.74321267133275004"/>
        </c:manualLayout>
      </c:layout>
      <c:lineChart>
        <c:grouping val="standard"/>
        <c:varyColors val="0"/>
        <c:ser>
          <c:idx val="0"/>
          <c:order val="0"/>
          <c:tx>
            <c:strRef>
              <c:f>'Figure 3.F.1'!$B$1</c:f>
              <c:strCache>
                <c:ptCount val="1"/>
                <c:pt idx="0">
                  <c:v>USD/RUB</c:v>
                </c:pt>
              </c:strCache>
            </c:strRef>
          </c:tx>
          <c:spPr>
            <a:ln w="28575" cap="rnd">
              <a:solidFill>
                <a:schemeClr val="accent1"/>
              </a:solidFill>
              <a:round/>
            </a:ln>
            <a:effectLst/>
          </c:spPr>
          <c:marker>
            <c:symbol val="none"/>
          </c:marker>
          <c:cat>
            <c:numRef>
              <c:f>'Figure 3.F.1'!$A$85:$A$296</c:f>
              <c:numCache>
                <c:formatCode>m/d/yyyy</c:formatCode>
                <c:ptCount val="212"/>
                <c:pt idx="0">
                  <c:v>45414</c:v>
                </c:pt>
                <c:pt idx="1">
                  <c:v>45415</c:v>
                </c:pt>
                <c:pt idx="2">
                  <c:v>45418</c:v>
                </c:pt>
                <c:pt idx="3">
                  <c:v>45419</c:v>
                </c:pt>
                <c:pt idx="4">
                  <c:v>45420</c:v>
                </c:pt>
                <c:pt idx="5">
                  <c:v>45422</c:v>
                </c:pt>
                <c:pt idx="6">
                  <c:v>45425</c:v>
                </c:pt>
                <c:pt idx="7">
                  <c:v>45426</c:v>
                </c:pt>
                <c:pt idx="8">
                  <c:v>45427</c:v>
                </c:pt>
                <c:pt idx="9">
                  <c:v>45428</c:v>
                </c:pt>
                <c:pt idx="10">
                  <c:v>45429</c:v>
                </c:pt>
                <c:pt idx="11">
                  <c:v>45432</c:v>
                </c:pt>
                <c:pt idx="12">
                  <c:v>45433</c:v>
                </c:pt>
                <c:pt idx="13">
                  <c:v>45434</c:v>
                </c:pt>
                <c:pt idx="14">
                  <c:v>45435</c:v>
                </c:pt>
                <c:pt idx="15">
                  <c:v>45436</c:v>
                </c:pt>
                <c:pt idx="16">
                  <c:v>45439</c:v>
                </c:pt>
                <c:pt idx="17">
                  <c:v>45440</c:v>
                </c:pt>
                <c:pt idx="18">
                  <c:v>45441</c:v>
                </c:pt>
                <c:pt idx="19">
                  <c:v>45442</c:v>
                </c:pt>
                <c:pt idx="20">
                  <c:v>45443</c:v>
                </c:pt>
                <c:pt idx="21">
                  <c:v>45446</c:v>
                </c:pt>
                <c:pt idx="22">
                  <c:v>45447</c:v>
                </c:pt>
                <c:pt idx="23">
                  <c:v>45448</c:v>
                </c:pt>
                <c:pt idx="24">
                  <c:v>45449</c:v>
                </c:pt>
                <c:pt idx="25">
                  <c:v>45450</c:v>
                </c:pt>
                <c:pt idx="26">
                  <c:v>45453</c:v>
                </c:pt>
                <c:pt idx="27">
                  <c:v>45454</c:v>
                </c:pt>
                <c:pt idx="28">
                  <c:v>45456</c:v>
                </c:pt>
                <c:pt idx="29">
                  <c:v>45457</c:v>
                </c:pt>
                <c:pt idx="30">
                  <c:v>45460</c:v>
                </c:pt>
                <c:pt idx="31">
                  <c:v>45461</c:v>
                </c:pt>
                <c:pt idx="32">
                  <c:v>45462</c:v>
                </c:pt>
                <c:pt idx="33">
                  <c:v>45463</c:v>
                </c:pt>
                <c:pt idx="34">
                  <c:v>45464</c:v>
                </c:pt>
                <c:pt idx="35">
                  <c:v>45467</c:v>
                </c:pt>
                <c:pt idx="36">
                  <c:v>45468</c:v>
                </c:pt>
                <c:pt idx="37">
                  <c:v>45469</c:v>
                </c:pt>
                <c:pt idx="38">
                  <c:v>45470</c:v>
                </c:pt>
                <c:pt idx="39">
                  <c:v>45471</c:v>
                </c:pt>
                <c:pt idx="40">
                  <c:v>45474</c:v>
                </c:pt>
                <c:pt idx="41">
                  <c:v>45475</c:v>
                </c:pt>
                <c:pt idx="42">
                  <c:v>45476</c:v>
                </c:pt>
                <c:pt idx="43">
                  <c:v>45477</c:v>
                </c:pt>
                <c:pt idx="44">
                  <c:v>45478</c:v>
                </c:pt>
                <c:pt idx="45">
                  <c:v>45481</c:v>
                </c:pt>
                <c:pt idx="46">
                  <c:v>45482</c:v>
                </c:pt>
                <c:pt idx="47">
                  <c:v>45483</c:v>
                </c:pt>
                <c:pt idx="48">
                  <c:v>45484</c:v>
                </c:pt>
                <c:pt idx="49">
                  <c:v>45485</c:v>
                </c:pt>
                <c:pt idx="50">
                  <c:v>45488</c:v>
                </c:pt>
                <c:pt idx="51">
                  <c:v>45489</c:v>
                </c:pt>
                <c:pt idx="52">
                  <c:v>45490</c:v>
                </c:pt>
                <c:pt idx="53">
                  <c:v>45491</c:v>
                </c:pt>
                <c:pt idx="54">
                  <c:v>45492</c:v>
                </c:pt>
                <c:pt idx="55">
                  <c:v>45495</c:v>
                </c:pt>
                <c:pt idx="56">
                  <c:v>45496</c:v>
                </c:pt>
                <c:pt idx="57">
                  <c:v>45497</c:v>
                </c:pt>
                <c:pt idx="58">
                  <c:v>45498</c:v>
                </c:pt>
                <c:pt idx="59">
                  <c:v>45499</c:v>
                </c:pt>
                <c:pt idx="60">
                  <c:v>45502</c:v>
                </c:pt>
                <c:pt idx="61">
                  <c:v>45503</c:v>
                </c:pt>
                <c:pt idx="62">
                  <c:v>45504</c:v>
                </c:pt>
                <c:pt idx="63">
                  <c:v>45505</c:v>
                </c:pt>
                <c:pt idx="64">
                  <c:v>45506</c:v>
                </c:pt>
                <c:pt idx="65">
                  <c:v>45509</c:v>
                </c:pt>
                <c:pt idx="66">
                  <c:v>45510</c:v>
                </c:pt>
                <c:pt idx="67">
                  <c:v>45511</c:v>
                </c:pt>
                <c:pt idx="68">
                  <c:v>45512</c:v>
                </c:pt>
                <c:pt idx="69">
                  <c:v>45513</c:v>
                </c:pt>
                <c:pt idx="70">
                  <c:v>45516</c:v>
                </c:pt>
                <c:pt idx="71">
                  <c:v>45517</c:v>
                </c:pt>
                <c:pt idx="72">
                  <c:v>45518</c:v>
                </c:pt>
                <c:pt idx="73">
                  <c:v>45519</c:v>
                </c:pt>
                <c:pt idx="74">
                  <c:v>45520</c:v>
                </c:pt>
                <c:pt idx="75">
                  <c:v>45523</c:v>
                </c:pt>
                <c:pt idx="76">
                  <c:v>45524</c:v>
                </c:pt>
                <c:pt idx="77">
                  <c:v>45525</c:v>
                </c:pt>
                <c:pt idx="78">
                  <c:v>45526</c:v>
                </c:pt>
                <c:pt idx="79">
                  <c:v>45527</c:v>
                </c:pt>
                <c:pt idx="80">
                  <c:v>45530</c:v>
                </c:pt>
                <c:pt idx="81">
                  <c:v>45531</c:v>
                </c:pt>
                <c:pt idx="82">
                  <c:v>45532</c:v>
                </c:pt>
                <c:pt idx="83">
                  <c:v>45533</c:v>
                </c:pt>
                <c:pt idx="84">
                  <c:v>45534</c:v>
                </c:pt>
                <c:pt idx="85">
                  <c:v>45537</c:v>
                </c:pt>
                <c:pt idx="86">
                  <c:v>45538</c:v>
                </c:pt>
                <c:pt idx="87">
                  <c:v>45539</c:v>
                </c:pt>
                <c:pt idx="88">
                  <c:v>45540</c:v>
                </c:pt>
                <c:pt idx="89">
                  <c:v>45541</c:v>
                </c:pt>
                <c:pt idx="90">
                  <c:v>45544</c:v>
                </c:pt>
                <c:pt idx="91">
                  <c:v>45545</c:v>
                </c:pt>
                <c:pt idx="92">
                  <c:v>45546</c:v>
                </c:pt>
                <c:pt idx="93">
                  <c:v>45547</c:v>
                </c:pt>
                <c:pt idx="94">
                  <c:v>45548</c:v>
                </c:pt>
                <c:pt idx="95">
                  <c:v>45551</c:v>
                </c:pt>
                <c:pt idx="96">
                  <c:v>45552</c:v>
                </c:pt>
                <c:pt idx="97">
                  <c:v>45553</c:v>
                </c:pt>
                <c:pt idx="98">
                  <c:v>45554</c:v>
                </c:pt>
                <c:pt idx="99">
                  <c:v>45555</c:v>
                </c:pt>
                <c:pt idx="100">
                  <c:v>45558</c:v>
                </c:pt>
                <c:pt idx="101">
                  <c:v>45559</c:v>
                </c:pt>
                <c:pt idx="102">
                  <c:v>45560</c:v>
                </c:pt>
                <c:pt idx="103">
                  <c:v>45561</c:v>
                </c:pt>
                <c:pt idx="104">
                  <c:v>45562</c:v>
                </c:pt>
                <c:pt idx="105">
                  <c:v>45565</c:v>
                </c:pt>
                <c:pt idx="106">
                  <c:v>45566</c:v>
                </c:pt>
                <c:pt idx="107">
                  <c:v>45567</c:v>
                </c:pt>
                <c:pt idx="108">
                  <c:v>45568</c:v>
                </c:pt>
                <c:pt idx="109">
                  <c:v>45569</c:v>
                </c:pt>
                <c:pt idx="110">
                  <c:v>45572</c:v>
                </c:pt>
                <c:pt idx="111">
                  <c:v>45573</c:v>
                </c:pt>
                <c:pt idx="112">
                  <c:v>45574</c:v>
                </c:pt>
                <c:pt idx="113">
                  <c:v>45575</c:v>
                </c:pt>
                <c:pt idx="114">
                  <c:v>45576</c:v>
                </c:pt>
                <c:pt idx="115">
                  <c:v>45579</c:v>
                </c:pt>
                <c:pt idx="116">
                  <c:v>45580</c:v>
                </c:pt>
                <c:pt idx="117">
                  <c:v>45581</c:v>
                </c:pt>
                <c:pt idx="118">
                  <c:v>45582</c:v>
                </c:pt>
                <c:pt idx="119">
                  <c:v>45583</c:v>
                </c:pt>
                <c:pt idx="120">
                  <c:v>45586</c:v>
                </c:pt>
                <c:pt idx="121">
                  <c:v>45587</c:v>
                </c:pt>
                <c:pt idx="122">
                  <c:v>45588</c:v>
                </c:pt>
                <c:pt idx="123">
                  <c:v>45589</c:v>
                </c:pt>
                <c:pt idx="124">
                  <c:v>45590</c:v>
                </c:pt>
                <c:pt idx="125">
                  <c:v>45593</c:v>
                </c:pt>
                <c:pt idx="126">
                  <c:v>45594</c:v>
                </c:pt>
                <c:pt idx="127">
                  <c:v>45595</c:v>
                </c:pt>
                <c:pt idx="128">
                  <c:v>45596</c:v>
                </c:pt>
                <c:pt idx="129">
                  <c:v>45597</c:v>
                </c:pt>
                <c:pt idx="130">
                  <c:v>45601</c:v>
                </c:pt>
                <c:pt idx="131">
                  <c:v>45602</c:v>
                </c:pt>
                <c:pt idx="132">
                  <c:v>45603</c:v>
                </c:pt>
                <c:pt idx="133">
                  <c:v>45604</c:v>
                </c:pt>
                <c:pt idx="134">
                  <c:v>45607</c:v>
                </c:pt>
                <c:pt idx="135">
                  <c:v>45608</c:v>
                </c:pt>
                <c:pt idx="136">
                  <c:v>45609</c:v>
                </c:pt>
                <c:pt idx="137">
                  <c:v>45610</c:v>
                </c:pt>
                <c:pt idx="138">
                  <c:v>45611</c:v>
                </c:pt>
                <c:pt idx="139">
                  <c:v>45614</c:v>
                </c:pt>
                <c:pt idx="140">
                  <c:v>45615</c:v>
                </c:pt>
                <c:pt idx="141">
                  <c:v>45616</c:v>
                </c:pt>
                <c:pt idx="142">
                  <c:v>45617</c:v>
                </c:pt>
                <c:pt idx="143">
                  <c:v>45618</c:v>
                </c:pt>
                <c:pt idx="144">
                  <c:v>45621</c:v>
                </c:pt>
                <c:pt idx="145">
                  <c:v>45622</c:v>
                </c:pt>
                <c:pt idx="146">
                  <c:v>45623</c:v>
                </c:pt>
                <c:pt idx="147">
                  <c:v>45624</c:v>
                </c:pt>
                <c:pt idx="148">
                  <c:v>45625</c:v>
                </c:pt>
                <c:pt idx="149">
                  <c:v>45628</c:v>
                </c:pt>
                <c:pt idx="150">
                  <c:v>45629</c:v>
                </c:pt>
                <c:pt idx="151">
                  <c:v>45630</c:v>
                </c:pt>
                <c:pt idx="152">
                  <c:v>45631</c:v>
                </c:pt>
                <c:pt idx="153">
                  <c:v>45632</c:v>
                </c:pt>
                <c:pt idx="154">
                  <c:v>45635</c:v>
                </c:pt>
                <c:pt idx="155">
                  <c:v>45636</c:v>
                </c:pt>
                <c:pt idx="156">
                  <c:v>45637</c:v>
                </c:pt>
                <c:pt idx="157">
                  <c:v>45638</c:v>
                </c:pt>
                <c:pt idx="158">
                  <c:v>45639</c:v>
                </c:pt>
                <c:pt idx="159">
                  <c:v>45642</c:v>
                </c:pt>
                <c:pt idx="160">
                  <c:v>45643</c:v>
                </c:pt>
                <c:pt idx="161">
                  <c:v>45644</c:v>
                </c:pt>
                <c:pt idx="162">
                  <c:v>45645</c:v>
                </c:pt>
                <c:pt idx="163">
                  <c:v>45646</c:v>
                </c:pt>
                <c:pt idx="164">
                  <c:v>45649</c:v>
                </c:pt>
                <c:pt idx="165">
                  <c:v>45650</c:v>
                </c:pt>
                <c:pt idx="166">
                  <c:v>45651</c:v>
                </c:pt>
                <c:pt idx="167">
                  <c:v>45652</c:v>
                </c:pt>
                <c:pt idx="168">
                  <c:v>45653</c:v>
                </c:pt>
                <c:pt idx="169">
                  <c:v>45656</c:v>
                </c:pt>
                <c:pt idx="170">
                  <c:v>45660</c:v>
                </c:pt>
                <c:pt idx="171">
                  <c:v>45663</c:v>
                </c:pt>
                <c:pt idx="172">
                  <c:v>45665</c:v>
                </c:pt>
                <c:pt idx="173">
                  <c:v>45666</c:v>
                </c:pt>
                <c:pt idx="174">
                  <c:v>45667</c:v>
                </c:pt>
                <c:pt idx="175">
                  <c:v>45670</c:v>
                </c:pt>
                <c:pt idx="176">
                  <c:v>45671</c:v>
                </c:pt>
                <c:pt idx="177">
                  <c:v>45672</c:v>
                </c:pt>
                <c:pt idx="178">
                  <c:v>45673</c:v>
                </c:pt>
                <c:pt idx="179">
                  <c:v>45674</c:v>
                </c:pt>
                <c:pt idx="180">
                  <c:v>45677</c:v>
                </c:pt>
                <c:pt idx="181">
                  <c:v>45678</c:v>
                </c:pt>
                <c:pt idx="182">
                  <c:v>45679</c:v>
                </c:pt>
                <c:pt idx="183">
                  <c:v>45680</c:v>
                </c:pt>
                <c:pt idx="184">
                  <c:v>45681</c:v>
                </c:pt>
                <c:pt idx="185">
                  <c:v>45684</c:v>
                </c:pt>
                <c:pt idx="186">
                  <c:v>45685</c:v>
                </c:pt>
                <c:pt idx="187">
                  <c:v>45686</c:v>
                </c:pt>
                <c:pt idx="188">
                  <c:v>45687</c:v>
                </c:pt>
                <c:pt idx="189">
                  <c:v>45688</c:v>
                </c:pt>
                <c:pt idx="190">
                  <c:v>45691</c:v>
                </c:pt>
                <c:pt idx="191">
                  <c:v>45692</c:v>
                </c:pt>
                <c:pt idx="192">
                  <c:v>45693</c:v>
                </c:pt>
                <c:pt idx="193">
                  <c:v>45694</c:v>
                </c:pt>
                <c:pt idx="194">
                  <c:v>45695</c:v>
                </c:pt>
                <c:pt idx="195">
                  <c:v>45698</c:v>
                </c:pt>
                <c:pt idx="196">
                  <c:v>45699</c:v>
                </c:pt>
                <c:pt idx="197">
                  <c:v>45700</c:v>
                </c:pt>
                <c:pt idx="198">
                  <c:v>45701</c:v>
                </c:pt>
                <c:pt idx="199">
                  <c:v>45702</c:v>
                </c:pt>
                <c:pt idx="200">
                  <c:v>45705</c:v>
                </c:pt>
                <c:pt idx="201">
                  <c:v>45706</c:v>
                </c:pt>
                <c:pt idx="202">
                  <c:v>45707</c:v>
                </c:pt>
                <c:pt idx="203">
                  <c:v>45708</c:v>
                </c:pt>
                <c:pt idx="204">
                  <c:v>45709</c:v>
                </c:pt>
                <c:pt idx="205">
                  <c:v>45712</c:v>
                </c:pt>
                <c:pt idx="206">
                  <c:v>45713</c:v>
                </c:pt>
                <c:pt idx="207">
                  <c:v>45714</c:v>
                </c:pt>
                <c:pt idx="208">
                  <c:v>45715</c:v>
                </c:pt>
                <c:pt idx="209">
                  <c:v>45716</c:v>
                </c:pt>
                <c:pt idx="210">
                  <c:v>45718</c:v>
                </c:pt>
                <c:pt idx="211">
                  <c:v>45719</c:v>
                </c:pt>
              </c:numCache>
            </c:numRef>
          </c:cat>
          <c:val>
            <c:numRef>
              <c:f>'Figure 3.F.1'!$B$85:$B$296</c:f>
              <c:numCache>
                <c:formatCode>General</c:formatCode>
                <c:ptCount val="212"/>
                <c:pt idx="0">
                  <c:v>91.120500000000007</c:v>
                </c:pt>
                <c:pt idx="1">
                  <c:v>90.879000000000005</c:v>
                </c:pt>
                <c:pt idx="2">
                  <c:v>91.072999999999993</c:v>
                </c:pt>
                <c:pt idx="3">
                  <c:v>91.445499999999996</c:v>
                </c:pt>
                <c:pt idx="4">
                  <c:v>91.621799999999993</c:v>
                </c:pt>
                <c:pt idx="5">
                  <c:v>92.670500000000004</c:v>
                </c:pt>
                <c:pt idx="6">
                  <c:v>91.595500000000001</c:v>
                </c:pt>
                <c:pt idx="7">
                  <c:v>91.320499999999996</c:v>
                </c:pt>
                <c:pt idx="8">
                  <c:v>90.745999999999995</c:v>
                </c:pt>
                <c:pt idx="9">
                  <c:v>90.870500000000007</c:v>
                </c:pt>
                <c:pt idx="10">
                  <c:v>90.995500000000007</c:v>
                </c:pt>
                <c:pt idx="11">
                  <c:v>90.662999999999997</c:v>
                </c:pt>
                <c:pt idx="12">
                  <c:v>90.220500000000001</c:v>
                </c:pt>
                <c:pt idx="13">
                  <c:v>90.195499999999996</c:v>
                </c:pt>
                <c:pt idx="14">
                  <c:v>91.620500000000007</c:v>
                </c:pt>
                <c:pt idx="15">
                  <c:v>89.595500000000001</c:v>
                </c:pt>
                <c:pt idx="16">
                  <c:v>88.945499999999996</c:v>
                </c:pt>
                <c:pt idx="17">
                  <c:v>88.570499999999996</c:v>
                </c:pt>
                <c:pt idx="18">
                  <c:v>89.570499999999996</c:v>
                </c:pt>
                <c:pt idx="19">
                  <c:v>90.395499999999998</c:v>
                </c:pt>
                <c:pt idx="20">
                  <c:v>90.375500000000002</c:v>
                </c:pt>
                <c:pt idx="21">
                  <c:v>89.320499999999996</c:v>
                </c:pt>
                <c:pt idx="22">
                  <c:v>88.533000000000001</c:v>
                </c:pt>
                <c:pt idx="23">
                  <c:v>89.045500000000004</c:v>
                </c:pt>
                <c:pt idx="24">
                  <c:v>89.31</c:v>
                </c:pt>
                <c:pt idx="25">
                  <c:v>88.632999999999996</c:v>
                </c:pt>
                <c:pt idx="26">
                  <c:v>88.870500000000007</c:v>
                </c:pt>
                <c:pt idx="27">
                  <c:v>89.245500000000007</c:v>
                </c:pt>
                <c:pt idx="28">
                  <c:v>87.870500000000007</c:v>
                </c:pt>
                <c:pt idx="29">
                  <c:v>89.611800000000002</c:v>
                </c:pt>
                <c:pt idx="30">
                  <c:v>88.720500000000001</c:v>
                </c:pt>
                <c:pt idx="31">
                  <c:v>85.370500000000007</c:v>
                </c:pt>
                <c:pt idx="32">
                  <c:v>82.634</c:v>
                </c:pt>
                <c:pt idx="33">
                  <c:v>87.245500000000007</c:v>
                </c:pt>
                <c:pt idx="34">
                  <c:v>89.070499999999996</c:v>
                </c:pt>
                <c:pt idx="35">
                  <c:v>87.995500000000007</c:v>
                </c:pt>
                <c:pt idx="36">
                  <c:v>88.245500000000007</c:v>
                </c:pt>
                <c:pt idx="37">
                  <c:v>88.245500000000007</c:v>
                </c:pt>
                <c:pt idx="38">
                  <c:v>84.995500000000007</c:v>
                </c:pt>
                <c:pt idx="39">
                  <c:v>85.745500000000007</c:v>
                </c:pt>
                <c:pt idx="40">
                  <c:v>86.745500000000007</c:v>
                </c:pt>
                <c:pt idx="41">
                  <c:v>87.845500000000001</c:v>
                </c:pt>
                <c:pt idx="42">
                  <c:v>87.845500000000001</c:v>
                </c:pt>
                <c:pt idx="43">
                  <c:v>88.995500000000007</c:v>
                </c:pt>
                <c:pt idx="44">
                  <c:v>87.995500000000007</c:v>
                </c:pt>
                <c:pt idx="45">
                  <c:v>86.620500000000007</c:v>
                </c:pt>
                <c:pt idx="46">
                  <c:v>86.495500000000007</c:v>
                </c:pt>
                <c:pt idx="47">
                  <c:v>88.345500000000001</c:v>
                </c:pt>
                <c:pt idx="48">
                  <c:v>86.995500000000007</c:v>
                </c:pt>
                <c:pt idx="49">
                  <c:v>87.870500000000007</c:v>
                </c:pt>
                <c:pt idx="50">
                  <c:v>88.345500000000001</c:v>
                </c:pt>
                <c:pt idx="51">
                  <c:v>88.395499999999998</c:v>
                </c:pt>
                <c:pt idx="52">
                  <c:v>88.495500000000007</c:v>
                </c:pt>
                <c:pt idx="53">
                  <c:v>88.395499999999998</c:v>
                </c:pt>
                <c:pt idx="54">
                  <c:v>87.695499999999996</c:v>
                </c:pt>
                <c:pt idx="55">
                  <c:v>87.845500000000001</c:v>
                </c:pt>
                <c:pt idx="56">
                  <c:v>87.845500000000001</c:v>
                </c:pt>
                <c:pt idx="57">
                  <c:v>86.240499999999997</c:v>
                </c:pt>
                <c:pt idx="58">
                  <c:v>84.995500000000007</c:v>
                </c:pt>
                <c:pt idx="59">
                  <c:v>86.095500000000001</c:v>
                </c:pt>
                <c:pt idx="60">
                  <c:v>86.395499999999998</c:v>
                </c:pt>
                <c:pt idx="61">
                  <c:v>85.745500000000007</c:v>
                </c:pt>
                <c:pt idx="62">
                  <c:v>86.15</c:v>
                </c:pt>
                <c:pt idx="63">
                  <c:v>85.495500000000007</c:v>
                </c:pt>
                <c:pt idx="64">
                  <c:v>85.495500000000007</c:v>
                </c:pt>
                <c:pt idx="65">
                  <c:v>84.870500000000007</c:v>
                </c:pt>
                <c:pt idx="66">
                  <c:v>85.670500000000004</c:v>
                </c:pt>
                <c:pt idx="67">
                  <c:v>85.770499999999998</c:v>
                </c:pt>
                <c:pt idx="68">
                  <c:v>86.7</c:v>
                </c:pt>
                <c:pt idx="69">
                  <c:v>88.595500000000001</c:v>
                </c:pt>
                <c:pt idx="70">
                  <c:v>90.995500000000007</c:v>
                </c:pt>
                <c:pt idx="71">
                  <c:v>90.495500000000007</c:v>
                </c:pt>
                <c:pt idx="72">
                  <c:v>89.795500000000004</c:v>
                </c:pt>
                <c:pt idx="73">
                  <c:v>88.870500000000007</c:v>
                </c:pt>
                <c:pt idx="74">
                  <c:v>89.445499999999996</c:v>
                </c:pt>
                <c:pt idx="75">
                  <c:v>89.820499999999996</c:v>
                </c:pt>
                <c:pt idx="76">
                  <c:v>91.145499999999998</c:v>
                </c:pt>
                <c:pt idx="77">
                  <c:v>91.495500000000007</c:v>
                </c:pt>
                <c:pt idx="78">
                  <c:v>91.3</c:v>
                </c:pt>
                <c:pt idx="79">
                  <c:v>91.495500000000007</c:v>
                </c:pt>
                <c:pt idx="80">
                  <c:v>91.995500000000007</c:v>
                </c:pt>
                <c:pt idx="81">
                  <c:v>91.495500000000007</c:v>
                </c:pt>
                <c:pt idx="82">
                  <c:v>91.495500000000007</c:v>
                </c:pt>
                <c:pt idx="83">
                  <c:v>91.995500000000007</c:v>
                </c:pt>
                <c:pt idx="84">
                  <c:v>90.645499999999998</c:v>
                </c:pt>
                <c:pt idx="85">
                  <c:v>89.795500000000004</c:v>
                </c:pt>
                <c:pt idx="86">
                  <c:v>87.791200000000003</c:v>
                </c:pt>
                <c:pt idx="87">
                  <c:v>87.496799999999993</c:v>
                </c:pt>
                <c:pt idx="88">
                  <c:v>88.245500000000007</c:v>
                </c:pt>
                <c:pt idx="89">
                  <c:v>90.345500000000001</c:v>
                </c:pt>
                <c:pt idx="90">
                  <c:v>90.545500000000004</c:v>
                </c:pt>
                <c:pt idx="91">
                  <c:v>90.995500000000007</c:v>
                </c:pt>
                <c:pt idx="92">
                  <c:v>91.570499999999996</c:v>
                </c:pt>
                <c:pt idx="93">
                  <c:v>89.195499999999996</c:v>
                </c:pt>
                <c:pt idx="94">
                  <c:v>89.995500000000007</c:v>
                </c:pt>
                <c:pt idx="95">
                  <c:v>91.395499999999998</c:v>
                </c:pt>
                <c:pt idx="96">
                  <c:v>91.495500000000007</c:v>
                </c:pt>
                <c:pt idx="97">
                  <c:v>93.620500000000007</c:v>
                </c:pt>
                <c:pt idx="98">
                  <c:v>92.170500000000004</c:v>
                </c:pt>
                <c:pt idx="99">
                  <c:v>92.345500000000001</c:v>
                </c:pt>
                <c:pt idx="100">
                  <c:v>91.470500000000001</c:v>
                </c:pt>
                <c:pt idx="101">
                  <c:v>92.795500000000004</c:v>
                </c:pt>
                <c:pt idx="102">
                  <c:v>92.495500000000007</c:v>
                </c:pt>
                <c:pt idx="103">
                  <c:v>92.613</c:v>
                </c:pt>
                <c:pt idx="104">
                  <c:v>94.320499999999996</c:v>
                </c:pt>
                <c:pt idx="105">
                  <c:v>92.995500000000007</c:v>
                </c:pt>
                <c:pt idx="106">
                  <c:v>95.845500000000001</c:v>
                </c:pt>
                <c:pt idx="107">
                  <c:v>95.645499999999998</c:v>
                </c:pt>
                <c:pt idx="108">
                  <c:v>94.745500000000007</c:v>
                </c:pt>
                <c:pt idx="109">
                  <c:v>94.995500000000007</c:v>
                </c:pt>
                <c:pt idx="110">
                  <c:v>96.195499999999996</c:v>
                </c:pt>
                <c:pt idx="111">
                  <c:v>96.745500000000007</c:v>
                </c:pt>
                <c:pt idx="112">
                  <c:v>96.995500000000007</c:v>
                </c:pt>
                <c:pt idx="113">
                  <c:v>96.595500000000001</c:v>
                </c:pt>
                <c:pt idx="114">
                  <c:v>95.795500000000004</c:v>
                </c:pt>
                <c:pt idx="115">
                  <c:v>95.595500000000001</c:v>
                </c:pt>
                <c:pt idx="116">
                  <c:v>96.7</c:v>
                </c:pt>
                <c:pt idx="117">
                  <c:v>96.7</c:v>
                </c:pt>
                <c:pt idx="118">
                  <c:v>96.7</c:v>
                </c:pt>
                <c:pt idx="119">
                  <c:v>96.7</c:v>
                </c:pt>
                <c:pt idx="120">
                  <c:v>96.795500000000004</c:v>
                </c:pt>
                <c:pt idx="121">
                  <c:v>95.745500000000007</c:v>
                </c:pt>
                <c:pt idx="122">
                  <c:v>95.995500000000007</c:v>
                </c:pt>
                <c:pt idx="123">
                  <c:v>96.245500000000007</c:v>
                </c:pt>
                <c:pt idx="124">
                  <c:v>97.245500000000007</c:v>
                </c:pt>
                <c:pt idx="125">
                  <c:v>97.15</c:v>
                </c:pt>
                <c:pt idx="126">
                  <c:v>97.495500000000007</c:v>
                </c:pt>
                <c:pt idx="127">
                  <c:v>96.9</c:v>
                </c:pt>
                <c:pt idx="128">
                  <c:v>97.370500000000007</c:v>
                </c:pt>
                <c:pt idx="129">
                  <c:v>97.995500000000007</c:v>
                </c:pt>
                <c:pt idx="130">
                  <c:v>97.795500000000004</c:v>
                </c:pt>
                <c:pt idx="131">
                  <c:v>97.220500000000001</c:v>
                </c:pt>
                <c:pt idx="132">
                  <c:v>97.995500000000007</c:v>
                </c:pt>
                <c:pt idx="133">
                  <c:v>97.595500000000001</c:v>
                </c:pt>
                <c:pt idx="134">
                  <c:v>95.995500000000007</c:v>
                </c:pt>
                <c:pt idx="135">
                  <c:v>98.245500000000007</c:v>
                </c:pt>
                <c:pt idx="136">
                  <c:v>98.495500000000007</c:v>
                </c:pt>
                <c:pt idx="137">
                  <c:v>99.5</c:v>
                </c:pt>
                <c:pt idx="138">
                  <c:v>99.995500000000007</c:v>
                </c:pt>
                <c:pt idx="139">
                  <c:v>99.745500000000007</c:v>
                </c:pt>
                <c:pt idx="140">
                  <c:v>100.5705</c:v>
                </c:pt>
                <c:pt idx="141">
                  <c:v>100.5955</c:v>
                </c:pt>
                <c:pt idx="142">
                  <c:v>101.2955</c:v>
                </c:pt>
                <c:pt idx="143">
                  <c:v>104.3455</c:v>
                </c:pt>
                <c:pt idx="144">
                  <c:v>103.99550000000001</c:v>
                </c:pt>
                <c:pt idx="145">
                  <c:v>105.49550000000001</c:v>
                </c:pt>
                <c:pt idx="146">
                  <c:v>113.1455</c:v>
                </c:pt>
                <c:pt idx="147">
                  <c:v>107.99550000000001</c:v>
                </c:pt>
                <c:pt idx="148">
                  <c:v>106.49550000000001</c:v>
                </c:pt>
                <c:pt idx="149">
                  <c:v>106.49550000000001</c:v>
                </c:pt>
                <c:pt idx="150">
                  <c:v>104.99550000000001</c:v>
                </c:pt>
                <c:pt idx="151">
                  <c:v>104.99550000000001</c:v>
                </c:pt>
                <c:pt idx="152">
                  <c:v>100.99550000000001</c:v>
                </c:pt>
                <c:pt idx="153">
                  <c:v>100.5455</c:v>
                </c:pt>
                <c:pt idx="154">
                  <c:v>99.995500000000007</c:v>
                </c:pt>
                <c:pt idx="155">
                  <c:v>103.0455</c:v>
                </c:pt>
                <c:pt idx="156">
                  <c:v>105.49550000000001</c:v>
                </c:pt>
                <c:pt idx="157">
                  <c:v>104.99550000000001</c:v>
                </c:pt>
                <c:pt idx="158">
                  <c:v>104.49550000000001</c:v>
                </c:pt>
                <c:pt idx="159">
                  <c:v>103.5955</c:v>
                </c:pt>
                <c:pt idx="160">
                  <c:v>104.5955</c:v>
                </c:pt>
                <c:pt idx="161">
                  <c:v>104.6705</c:v>
                </c:pt>
                <c:pt idx="162">
                  <c:v>103.49550000000001</c:v>
                </c:pt>
                <c:pt idx="163">
                  <c:v>102.99550000000001</c:v>
                </c:pt>
                <c:pt idx="164">
                  <c:v>101.2205</c:v>
                </c:pt>
                <c:pt idx="165">
                  <c:v>99.995500000000007</c:v>
                </c:pt>
                <c:pt idx="166">
                  <c:v>99.5</c:v>
                </c:pt>
                <c:pt idx="167">
                  <c:v>100</c:v>
                </c:pt>
                <c:pt idx="168">
                  <c:v>105.74550000000001</c:v>
                </c:pt>
                <c:pt idx="169">
                  <c:v>110.49550000000001</c:v>
                </c:pt>
                <c:pt idx="170">
                  <c:v>110.49550000000001</c:v>
                </c:pt>
                <c:pt idx="171">
                  <c:v>107.49550000000001</c:v>
                </c:pt>
                <c:pt idx="172">
                  <c:v>104.49550000000001</c:v>
                </c:pt>
                <c:pt idx="173">
                  <c:v>102.24550000000001</c:v>
                </c:pt>
                <c:pt idx="174">
                  <c:v>101.74550000000001</c:v>
                </c:pt>
                <c:pt idx="175">
                  <c:v>102.74550000000001</c:v>
                </c:pt>
                <c:pt idx="176">
                  <c:v>102.7</c:v>
                </c:pt>
                <c:pt idx="177">
                  <c:v>102.49550000000001</c:v>
                </c:pt>
                <c:pt idx="178">
                  <c:v>102.45</c:v>
                </c:pt>
                <c:pt idx="179">
                  <c:v>102.49550000000001</c:v>
                </c:pt>
                <c:pt idx="180">
                  <c:v>100.99550000000001</c:v>
                </c:pt>
                <c:pt idx="181">
                  <c:v>99.495500000000007</c:v>
                </c:pt>
                <c:pt idx="182">
                  <c:v>99.245500000000007</c:v>
                </c:pt>
                <c:pt idx="183">
                  <c:v>99.870500000000007</c:v>
                </c:pt>
                <c:pt idx="184">
                  <c:v>97.795500000000004</c:v>
                </c:pt>
                <c:pt idx="185">
                  <c:v>97.370500000000007</c:v>
                </c:pt>
                <c:pt idx="186">
                  <c:v>97.995500000000007</c:v>
                </c:pt>
                <c:pt idx="187">
                  <c:v>99.245500000000007</c:v>
                </c:pt>
                <c:pt idx="188">
                  <c:v>98.495500000000007</c:v>
                </c:pt>
                <c:pt idx="189">
                  <c:v>98.570499999999996</c:v>
                </c:pt>
                <c:pt idx="190">
                  <c:v>99.745500000000007</c:v>
                </c:pt>
                <c:pt idx="191">
                  <c:v>100.6955</c:v>
                </c:pt>
                <c:pt idx="192">
                  <c:v>97.995500000000007</c:v>
                </c:pt>
                <c:pt idx="193">
                  <c:v>96.745500000000007</c:v>
                </c:pt>
                <c:pt idx="194">
                  <c:v>96.995500000000007</c:v>
                </c:pt>
                <c:pt idx="195">
                  <c:v>96.620500000000007</c:v>
                </c:pt>
                <c:pt idx="196">
                  <c:v>96.495500000000007</c:v>
                </c:pt>
                <c:pt idx="197">
                  <c:v>93.995500000000007</c:v>
                </c:pt>
                <c:pt idx="198">
                  <c:v>89.495500000000007</c:v>
                </c:pt>
                <c:pt idx="199">
                  <c:v>91.120500000000007</c:v>
                </c:pt>
                <c:pt idx="200">
                  <c:v>91.495500000000007</c:v>
                </c:pt>
                <c:pt idx="201">
                  <c:v>91.545500000000004</c:v>
                </c:pt>
                <c:pt idx="202">
                  <c:v>89.620500000000007</c:v>
                </c:pt>
                <c:pt idx="203">
                  <c:v>88.670500000000004</c:v>
                </c:pt>
                <c:pt idx="204">
                  <c:v>88.495500000000007</c:v>
                </c:pt>
                <c:pt idx="205">
                  <c:v>87.745500000000007</c:v>
                </c:pt>
                <c:pt idx="206">
                  <c:v>86.595500000000001</c:v>
                </c:pt>
                <c:pt idx="207">
                  <c:v>86.820499999999996</c:v>
                </c:pt>
                <c:pt idx="208">
                  <c:v>87.695499999999996</c:v>
                </c:pt>
                <c:pt idx="209">
                  <c:v>89.370500000000007</c:v>
                </c:pt>
                <c:pt idx="210">
                  <c:v>88.449700000000007</c:v>
                </c:pt>
                <c:pt idx="211">
                  <c:v>88.503699999999995</c:v>
                </c:pt>
              </c:numCache>
            </c:numRef>
          </c:val>
          <c:smooth val="0"/>
          <c:extLst>
            <c:ext xmlns:c16="http://schemas.microsoft.com/office/drawing/2014/chart" uri="{C3380CC4-5D6E-409C-BE32-E72D297353CC}">
              <c16:uniqueId val="{00000000-4B08-4E5C-8CD7-ABB4B1F70AD6}"/>
            </c:ext>
          </c:extLst>
        </c:ser>
        <c:dLbls>
          <c:showLegendKey val="0"/>
          <c:showVal val="0"/>
          <c:showCatName val="0"/>
          <c:showSerName val="0"/>
          <c:showPercent val="0"/>
          <c:showBubbleSize val="0"/>
        </c:dLbls>
        <c:marker val="1"/>
        <c:smooth val="0"/>
        <c:axId val="813026560"/>
        <c:axId val="813020576"/>
      </c:lineChart>
      <c:lineChart>
        <c:grouping val="standard"/>
        <c:varyColors val="0"/>
        <c:ser>
          <c:idx val="1"/>
          <c:order val="1"/>
          <c:tx>
            <c:strRef>
              <c:f>'Figure 3.F.1'!$C$1</c:f>
              <c:strCache>
                <c:ptCount val="1"/>
                <c:pt idx="0">
                  <c:v>MOEX Index</c:v>
                </c:pt>
              </c:strCache>
            </c:strRef>
          </c:tx>
          <c:spPr>
            <a:ln w="28575" cap="rnd">
              <a:solidFill>
                <a:schemeClr val="accent2"/>
              </a:solidFill>
              <a:round/>
            </a:ln>
            <a:effectLst/>
          </c:spPr>
          <c:marker>
            <c:symbol val="none"/>
          </c:marker>
          <c:cat>
            <c:numRef>
              <c:f>'Figure 3.F.1'!$A$85:$A$296</c:f>
              <c:numCache>
                <c:formatCode>m/d/yyyy</c:formatCode>
                <c:ptCount val="212"/>
                <c:pt idx="0">
                  <c:v>45414</c:v>
                </c:pt>
                <c:pt idx="1">
                  <c:v>45415</c:v>
                </c:pt>
                <c:pt idx="2">
                  <c:v>45418</c:v>
                </c:pt>
                <c:pt idx="3">
                  <c:v>45419</c:v>
                </c:pt>
                <c:pt idx="4">
                  <c:v>45420</c:v>
                </c:pt>
                <c:pt idx="5">
                  <c:v>45422</c:v>
                </c:pt>
                <c:pt idx="6">
                  <c:v>45425</c:v>
                </c:pt>
                <c:pt idx="7">
                  <c:v>45426</c:v>
                </c:pt>
                <c:pt idx="8">
                  <c:v>45427</c:v>
                </c:pt>
                <c:pt idx="9">
                  <c:v>45428</c:v>
                </c:pt>
                <c:pt idx="10">
                  <c:v>45429</c:v>
                </c:pt>
                <c:pt idx="11">
                  <c:v>45432</c:v>
                </c:pt>
                <c:pt idx="12">
                  <c:v>45433</c:v>
                </c:pt>
                <c:pt idx="13">
                  <c:v>45434</c:v>
                </c:pt>
                <c:pt idx="14">
                  <c:v>45435</c:v>
                </c:pt>
                <c:pt idx="15">
                  <c:v>45436</c:v>
                </c:pt>
                <c:pt idx="16">
                  <c:v>45439</c:v>
                </c:pt>
                <c:pt idx="17">
                  <c:v>45440</c:v>
                </c:pt>
                <c:pt idx="18">
                  <c:v>45441</c:v>
                </c:pt>
                <c:pt idx="19">
                  <c:v>45442</c:v>
                </c:pt>
                <c:pt idx="20">
                  <c:v>45443</c:v>
                </c:pt>
                <c:pt idx="21">
                  <c:v>45446</c:v>
                </c:pt>
                <c:pt idx="22">
                  <c:v>45447</c:v>
                </c:pt>
                <c:pt idx="23">
                  <c:v>45448</c:v>
                </c:pt>
                <c:pt idx="24">
                  <c:v>45449</c:v>
                </c:pt>
                <c:pt idx="25">
                  <c:v>45450</c:v>
                </c:pt>
                <c:pt idx="26">
                  <c:v>45453</c:v>
                </c:pt>
                <c:pt idx="27">
                  <c:v>45454</c:v>
                </c:pt>
                <c:pt idx="28">
                  <c:v>45456</c:v>
                </c:pt>
                <c:pt idx="29">
                  <c:v>45457</c:v>
                </c:pt>
                <c:pt idx="30">
                  <c:v>45460</c:v>
                </c:pt>
                <c:pt idx="31">
                  <c:v>45461</c:v>
                </c:pt>
                <c:pt idx="32">
                  <c:v>45462</c:v>
                </c:pt>
                <c:pt idx="33">
                  <c:v>45463</c:v>
                </c:pt>
                <c:pt idx="34">
                  <c:v>45464</c:v>
                </c:pt>
                <c:pt idx="35">
                  <c:v>45467</c:v>
                </c:pt>
                <c:pt idx="36">
                  <c:v>45468</c:v>
                </c:pt>
                <c:pt idx="37">
                  <c:v>45469</c:v>
                </c:pt>
                <c:pt idx="38">
                  <c:v>45470</c:v>
                </c:pt>
                <c:pt idx="39">
                  <c:v>45471</c:v>
                </c:pt>
                <c:pt idx="40">
                  <c:v>45474</c:v>
                </c:pt>
                <c:pt idx="41">
                  <c:v>45475</c:v>
                </c:pt>
                <c:pt idx="42">
                  <c:v>45476</c:v>
                </c:pt>
                <c:pt idx="43">
                  <c:v>45477</c:v>
                </c:pt>
                <c:pt idx="44">
                  <c:v>45478</c:v>
                </c:pt>
                <c:pt idx="45">
                  <c:v>45481</c:v>
                </c:pt>
                <c:pt idx="46">
                  <c:v>45482</c:v>
                </c:pt>
                <c:pt idx="47">
                  <c:v>45483</c:v>
                </c:pt>
                <c:pt idx="48">
                  <c:v>45484</c:v>
                </c:pt>
                <c:pt idx="49">
                  <c:v>45485</c:v>
                </c:pt>
                <c:pt idx="50">
                  <c:v>45488</c:v>
                </c:pt>
                <c:pt idx="51">
                  <c:v>45489</c:v>
                </c:pt>
                <c:pt idx="52">
                  <c:v>45490</c:v>
                </c:pt>
                <c:pt idx="53">
                  <c:v>45491</c:v>
                </c:pt>
                <c:pt idx="54">
                  <c:v>45492</c:v>
                </c:pt>
                <c:pt idx="55">
                  <c:v>45495</c:v>
                </c:pt>
                <c:pt idx="56">
                  <c:v>45496</c:v>
                </c:pt>
                <c:pt idx="57">
                  <c:v>45497</c:v>
                </c:pt>
                <c:pt idx="58">
                  <c:v>45498</c:v>
                </c:pt>
                <c:pt idx="59">
                  <c:v>45499</c:v>
                </c:pt>
                <c:pt idx="60">
                  <c:v>45502</c:v>
                </c:pt>
                <c:pt idx="61">
                  <c:v>45503</c:v>
                </c:pt>
                <c:pt idx="62">
                  <c:v>45504</c:v>
                </c:pt>
                <c:pt idx="63">
                  <c:v>45505</c:v>
                </c:pt>
                <c:pt idx="64">
                  <c:v>45506</c:v>
                </c:pt>
                <c:pt idx="65">
                  <c:v>45509</c:v>
                </c:pt>
                <c:pt idx="66">
                  <c:v>45510</c:v>
                </c:pt>
                <c:pt idx="67">
                  <c:v>45511</c:v>
                </c:pt>
                <c:pt idx="68">
                  <c:v>45512</c:v>
                </c:pt>
                <c:pt idx="69">
                  <c:v>45513</c:v>
                </c:pt>
                <c:pt idx="70">
                  <c:v>45516</c:v>
                </c:pt>
                <c:pt idx="71">
                  <c:v>45517</c:v>
                </c:pt>
                <c:pt idx="72">
                  <c:v>45518</c:v>
                </c:pt>
                <c:pt idx="73">
                  <c:v>45519</c:v>
                </c:pt>
                <c:pt idx="74">
                  <c:v>45520</c:v>
                </c:pt>
                <c:pt idx="75">
                  <c:v>45523</c:v>
                </c:pt>
                <c:pt idx="76">
                  <c:v>45524</c:v>
                </c:pt>
                <c:pt idx="77">
                  <c:v>45525</c:v>
                </c:pt>
                <c:pt idx="78">
                  <c:v>45526</c:v>
                </c:pt>
                <c:pt idx="79">
                  <c:v>45527</c:v>
                </c:pt>
                <c:pt idx="80">
                  <c:v>45530</c:v>
                </c:pt>
                <c:pt idx="81">
                  <c:v>45531</c:v>
                </c:pt>
                <c:pt idx="82">
                  <c:v>45532</c:v>
                </c:pt>
                <c:pt idx="83">
                  <c:v>45533</c:v>
                </c:pt>
                <c:pt idx="84">
                  <c:v>45534</c:v>
                </c:pt>
                <c:pt idx="85">
                  <c:v>45537</c:v>
                </c:pt>
                <c:pt idx="86">
                  <c:v>45538</c:v>
                </c:pt>
                <c:pt idx="87">
                  <c:v>45539</c:v>
                </c:pt>
                <c:pt idx="88">
                  <c:v>45540</c:v>
                </c:pt>
                <c:pt idx="89">
                  <c:v>45541</c:v>
                </c:pt>
                <c:pt idx="90">
                  <c:v>45544</c:v>
                </c:pt>
                <c:pt idx="91">
                  <c:v>45545</c:v>
                </c:pt>
                <c:pt idx="92">
                  <c:v>45546</c:v>
                </c:pt>
                <c:pt idx="93">
                  <c:v>45547</c:v>
                </c:pt>
                <c:pt idx="94">
                  <c:v>45548</c:v>
                </c:pt>
                <c:pt idx="95">
                  <c:v>45551</c:v>
                </c:pt>
                <c:pt idx="96">
                  <c:v>45552</c:v>
                </c:pt>
                <c:pt idx="97">
                  <c:v>45553</c:v>
                </c:pt>
                <c:pt idx="98">
                  <c:v>45554</c:v>
                </c:pt>
                <c:pt idx="99">
                  <c:v>45555</c:v>
                </c:pt>
                <c:pt idx="100">
                  <c:v>45558</c:v>
                </c:pt>
                <c:pt idx="101">
                  <c:v>45559</c:v>
                </c:pt>
                <c:pt idx="102">
                  <c:v>45560</c:v>
                </c:pt>
                <c:pt idx="103">
                  <c:v>45561</c:v>
                </c:pt>
                <c:pt idx="104">
                  <c:v>45562</c:v>
                </c:pt>
                <c:pt idx="105">
                  <c:v>45565</c:v>
                </c:pt>
                <c:pt idx="106">
                  <c:v>45566</c:v>
                </c:pt>
                <c:pt idx="107">
                  <c:v>45567</c:v>
                </c:pt>
                <c:pt idx="108">
                  <c:v>45568</c:v>
                </c:pt>
                <c:pt idx="109">
                  <c:v>45569</c:v>
                </c:pt>
                <c:pt idx="110">
                  <c:v>45572</c:v>
                </c:pt>
                <c:pt idx="111">
                  <c:v>45573</c:v>
                </c:pt>
                <c:pt idx="112">
                  <c:v>45574</c:v>
                </c:pt>
                <c:pt idx="113">
                  <c:v>45575</c:v>
                </c:pt>
                <c:pt idx="114">
                  <c:v>45576</c:v>
                </c:pt>
                <c:pt idx="115">
                  <c:v>45579</c:v>
                </c:pt>
                <c:pt idx="116">
                  <c:v>45580</c:v>
                </c:pt>
                <c:pt idx="117">
                  <c:v>45581</c:v>
                </c:pt>
                <c:pt idx="118">
                  <c:v>45582</c:v>
                </c:pt>
                <c:pt idx="119">
                  <c:v>45583</c:v>
                </c:pt>
                <c:pt idx="120">
                  <c:v>45586</c:v>
                </c:pt>
                <c:pt idx="121">
                  <c:v>45587</c:v>
                </c:pt>
                <c:pt idx="122">
                  <c:v>45588</c:v>
                </c:pt>
                <c:pt idx="123">
                  <c:v>45589</c:v>
                </c:pt>
                <c:pt idx="124">
                  <c:v>45590</c:v>
                </c:pt>
                <c:pt idx="125">
                  <c:v>45593</c:v>
                </c:pt>
                <c:pt idx="126">
                  <c:v>45594</c:v>
                </c:pt>
                <c:pt idx="127">
                  <c:v>45595</c:v>
                </c:pt>
                <c:pt idx="128">
                  <c:v>45596</c:v>
                </c:pt>
                <c:pt idx="129">
                  <c:v>45597</c:v>
                </c:pt>
                <c:pt idx="130">
                  <c:v>45601</c:v>
                </c:pt>
                <c:pt idx="131">
                  <c:v>45602</c:v>
                </c:pt>
                <c:pt idx="132">
                  <c:v>45603</c:v>
                </c:pt>
                <c:pt idx="133">
                  <c:v>45604</c:v>
                </c:pt>
                <c:pt idx="134">
                  <c:v>45607</c:v>
                </c:pt>
                <c:pt idx="135">
                  <c:v>45608</c:v>
                </c:pt>
                <c:pt idx="136">
                  <c:v>45609</c:v>
                </c:pt>
                <c:pt idx="137">
                  <c:v>45610</c:v>
                </c:pt>
                <c:pt idx="138">
                  <c:v>45611</c:v>
                </c:pt>
                <c:pt idx="139">
                  <c:v>45614</c:v>
                </c:pt>
                <c:pt idx="140">
                  <c:v>45615</c:v>
                </c:pt>
                <c:pt idx="141">
                  <c:v>45616</c:v>
                </c:pt>
                <c:pt idx="142">
                  <c:v>45617</c:v>
                </c:pt>
                <c:pt idx="143">
                  <c:v>45618</c:v>
                </c:pt>
                <c:pt idx="144">
                  <c:v>45621</c:v>
                </c:pt>
                <c:pt idx="145">
                  <c:v>45622</c:v>
                </c:pt>
                <c:pt idx="146">
                  <c:v>45623</c:v>
                </c:pt>
                <c:pt idx="147">
                  <c:v>45624</c:v>
                </c:pt>
                <c:pt idx="148">
                  <c:v>45625</c:v>
                </c:pt>
                <c:pt idx="149">
                  <c:v>45628</c:v>
                </c:pt>
                <c:pt idx="150">
                  <c:v>45629</c:v>
                </c:pt>
                <c:pt idx="151">
                  <c:v>45630</c:v>
                </c:pt>
                <c:pt idx="152">
                  <c:v>45631</c:v>
                </c:pt>
                <c:pt idx="153">
                  <c:v>45632</c:v>
                </c:pt>
                <c:pt idx="154">
                  <c:v>45635</c:v>
                </c:pt>
                <c:pt idx="155">
                  <c:v>45636</c:v>
                </c:pt>
                <c:pt idx="156">
                  <c:v>45637</c:v>
                </c:pt>
                <c:pt idx="157">
                  <c:v>45638</c:v>
                </c:pt>
                <c:pt idx="158">
                  <c:v>45639</c:v>
                </c:pt>
                <c:pt idx="159">
                  <c:v>45642</c:v>
                </c:pt>
                <c:pt idx="160">
                  <c:v>45643</c:v>
                </c:pt>
                <c:pt idx="161">
                  <c:v>45644</c:v>
                </c:pt>
                <c:pt idx="162">
                  <c:v>45645</c:v>
                </c:pt>
                <c:pt idx="163">
                  <c:v>45646</c:v>
                </c:pt>
                <c:pt idx="164">
                  <c:v>45649</c:v>
                </c:pt>
                <c:pt idx="165">
                  <c:v>45650</c:v>
                </c:pt>
                <c:pt idx="166">
                  <c:v>45651</c:v>
                </c:pt>
                <c:pt idx="167">
                  <c:v>45652</c:v>
                </c:pt>
                <c:pt idx="168">
                  <c:v>45653</c:v>
                </c:pt>
                <c:pt idx="169">
                  <c:v>45656</c:v>
                </c:pt>
                <c:pt idx="170">
                  <c:v>45660</c:v>
                </c:pt>
                <c:pt idx="171">
                  <c:v>45663</c:v>
                </c:pt>
                <c:pt idx="172">
                  <c:v>45665</c:v>
                </c:pt>
                <c:pt idx="173">
                  <c:v>45666</c:v>
                </c:pt>
                <c:pt idx="174">
                  <c:v>45667</c:v>
                </c:pt>
                <c:pt idx="175">
                  <c:v>45670</c:v>
                </c:pt>
                <c:pt idx="176">
                  <c:v>45671</c:v>
                </c:pt>
                <c:pt idx="177">
                  <c:v>45672</c:v>
                </c:pt>
                <c:pt idx="178">
                  <c:v>45673</c:v>
                </c:pt>
                <c:pt idx="179">
                  <c:v>45674</c:v>
                </c:pt>
                <c:pt idx="180">
                  <c:v>45677</c:v>
                </c:pt>
                <c:pt idx="181">
                  <c:v>45678</c:v>
                </c:pt>
                <c:pt idx="182">
                  <c:v>45679</c:v>
                </c:pt>
                <c:pt idx="183">
                  <c:v>45680</c:v>
                </c:pt>
                <c:pt idx="184">
                  <c:v>45681</c:v>
                </c:pt>
                <c:pt idx="185">
                  <c:v>45684</c:v>
                </c:pt>
                <c:pt idx="186">
                  <c:v>45685</c:v>
                </c:pt>
                <c:pt idx="187">
                  <c:v>45686</c:v>
                </c:pt>
                <c:pt idx="188">
                  <c:v>45687</c:v>
                </c:pt>
                <c:pt idx="189">
                  <c:v>45688</c:v>
                </c:pt>
                <c:pt idx="190">
                  <c:v>45691</c:v>
                </c:pt>
                <c:pt idx="191">
                  <c:v>45692</c:v>
                </c:pt>
                <c:pt idx="192">
                  <c:v>45693</c:v>
                </c:pt>
                <c:pt idx="193">
                  <c:v>45694</c:v>
                </c:pt>
                <c:pt idx="194">
                  <c:v>45695</c:v>
                </c:pt>
                <c:pt idx="195">
                  <c:v>45698</c:v>
                </c:pt>
                <c:pt idx="196">
                  <c:v>45699</c:v>
                </c:pt>
                <c:pt idx="197">
                  <c:v>45700</c:v>
                </c:pt>
                <c:pt idx="198">
                  <c:v>45701</c:v>
                </c:pt>
                <c:pt idx="199">
                  <c:v>45702</c:v>
                </c:pt>
                <c:pt idx="200">
                  <c:v>45705</c:v>
                </c:pt>
                <c:pt idx="201">
                  <c:v>45706</c:v>
                </c:pt>
                <c:pt idx="202">
                  <c:v>45707</c:v>
                </c:pt>
                <c:pt idx="203">
                  <c:v>45708</c:v>
                </c:pt>
                <c:pt idx="204">
                  <c:v>45709</c:v>
                </c:pt>
                <c:pt idx="205">
                  <c:v>45712</c:v>
                </c:pt>
                <c:pt idx="206">
                  <c:v>45713</c:v>
                </c:pt>
                <c:pt idx="207">
                  <c:v>45714</c:v>
                </c:pt>
                <c:pt idx="208">
                  <c:v>45715</c:v>
                </c:pt>
                <c:pt idx="209">
                  <c:v>45716</c:v>
                </c:pt>
                <c:pt idx="210">
                  <c:v>45718</c:v>
                </c:pt>
                <c:pt idx="211">
                  <c:v>45719</c:v>
                </c:pt>
              </c:numCache>
            </c:numRef>
          </c:cat>
          <c:val>
            <c:numRef>
              <c:f>'Figure 3.F.1'!$C$85:$C$296</c:f>
              <c:numCache>
                <c:formatCode>General</c:formatCode>
                <c:ptCount val="212"/>
                <c:pt idx="0">
                  <c:v>3442.83</c:v>
                </c:pt>
                <c:pt idx="1">
                  <c:v>3441.77</c:v>
                </c:pt>
                <c:pt idx="2">
                  <c:v>3436.05</c:v>
                </c:pt>
                <c:pt idx="3">
                  <c:v>3427.61</c:v>
                </c:pt>
                <c:pt idx="4">
                  <c:v>3432.54</c:v>
                </c:pt>
                <c:pt idx="5">
                  <c:v>3449.78</c:v>
                </c:pt>
                <c:pt idx="6">
                  <c:v>3457.11</c:v>
                </c:pt>
                <c:pt idx="7">
                  <c:v>3463.93</c:v>
                </c:pt>
                <c:pt idx="8">
                  <c:v>3470.72</c:v>
                </c:pt>
                <c:pt idx="9">
                  <c:v>3486.26</c:v>
                </c:pt>
                <c:pt idx="10">
                  <c:v>3501.89</c:v>
                </c:pt>
                <c:pt idx="11">
                  <c:v>3468.09</c:v>
                </c:pt>
                <c:pt idx="12">
                  <c:v>3428.38</c:v>
                </c:pt>
                <c:pt idx="13">
                  <c:v>3444.64</c:v>
                </c:pt>
                <c:pt idx="14">
                  <c:v>3442.79</c:v>
                </c:pt>
                <c:pt idx="15">
                  <c:v>3396.5</c:v>
                </c:pt>
                <c:pt idx="16">
                  <c:v>3299.22</c:v>
                </c:pt>
                <c:pt idx="17">
                  <c:v>3302.91</c:v>
                </c:pt>
                <c:pt idx="18">
                  <c:v>3318.03</c:v>
                </c:pt>
                <c:pt idx="19">
                  <c:v>3282.18</c:v>
                </c:pt>
                <c:pt idx="20">
                  <c:v>3217.19</c:v>
                </c:pt>
                <c:pt idx="21">
                  <c:v>3141.42</c:v>
                </c:pt>
                <c:pt idx="22">
                  <c:v>3186.93</c:v>
                </c:pt>
                <c:pt idx="23">
                  <c:v>3212.24</c:v>
                </c:pt>
                <c:pt idx="24">
                  <c:v>3192.38</c:v>
                </c:pt>
                <c:pt idx="25">
                  <c:v>3233.22</c:v>
                </c:pt>
                <c:pt idx="26">
                  <c:v>3180.94</c:v>
                </c:pt>
                <c:pt idx="27">
                  <c:v>3171.1</c:v>
                </c:pt>
                <c:pt idx="28">
                  <c:v>3171.69</c:v>
                </c:pt>
                <c:pt idx="29">
                  <c:v>3215.91</c:v>
                </c:pt>
                <c:pt idx="30">
                  <c:v>3183.68</c:v>
                </c:pt>
                <c:pt idx="31">
                  <c:v>3114.15</c:v>
                </c:pt>
                <c:pt idx="32">
                  <c:v>3027.47</c:v>
                </c:pt>
                <c:pt idx="33">
                  <c:v>3121.74</c:v>
                </c:pt>
                <c:pt idx="34">
                  <c:v>3114.35</c:v>
                </c:pt>
                <c:pt idx="35">
                  <c:v>3107.81</c:v>
                </c:pt>
                <c:pt idx="36">
                  <c:v>3111.39</c:v>
                </c:pt>
                <c:pt idx="37">
                  <c:v>3148.2</c:v>
                </c:pt>
                <c:pt idx="38">
                  <c:v>3151.36</c:v>
                </c:pt>
                <c:pt idx="39">
                  <c:v>3150.66</c:v>
                </c:pt>
                <c:pt idx="40">
                  <c:v>3185.59</c:v>
                </c:pt>
                <c:pt idx="41">
                  <c:v>3214.91</c:v>
                </c:pt>
                <c:pt idx="42">
                  <c:v>3199.88</c:v>
                </c:pt>
                <c:pt idx="43">
                  <c:v>3132.03</c:v>
                </c:pt>
                <c:pt idx="44">
                  <c:v>3150.37</c:v>
                </c:pt>
                <c:pt idx="45">
                  <c:v>3133.23</c:v>
                </c:pt>
                <c:pt idx="46">
                  <c:v>3053.8</c:v>
                </c:pt>
                <c:pt idx="47">
                  <c:v>2980.64</c:v>
                </c:pt>
                <c:pt idx="48">
                  <c:v>2995.87</c:v>
                </c:pt>
                <c:pt idx="49">
                  <c:v>2975.44</c:v>
                </c:pt>
                <c:pt idx="50">
                  <c:v>2911.56</c:v>
                </c:pt>
                <c:pt idx="51">
                  <c:v>2946.83</c:v>
                </c:pt>
                <c:pt idx="52">
                  <c:v>2951.21</c:v>
                </c:pt>
                <c:pt idx="53">
                  <c:v>2976.48</c:v>
                </c:pt>
                <c:pt idx="54">
                  <c:v>3003.83</c:v>
                </c:pt>
                <c:pt idx="55">
                  <c:v>3026.17</c:v>
                </c:pt>
                <c:pt idx="56">
                  <c:v>3026.69</c:v>
                </c:pt>
                <c:pt idx="57">
                  <c:v>3050.75</c:v>
                </c:pt>
                <c:pt idx="58">
                  <c:v>3039.9</c:v>
                </c:pt>
                <c:pt idx="59">
                  <c:v>2991.78</c:v>
                </c:pt>
                <c:pt idx="60">
                  <c:v>2908.35</c:v>
                </c:pt>
                <c:pt idx="61">
                  <c:v>2946.31</c:v>
                </c:pt>
                <c:pt idx="62">
                  <c:v>2945.37</c:v>
                </c:pt>
                <c:pt idx="63">
                  <c:v>2936.42</c:v>
                </c:pt>
                <c:pt idx="64">
                  <c:v>2898.92</c:v>
                </c:pt>
                <c:pt idx="65">
                  <c:v>2830.88</c:v>
                </c:pt>
                <c:pt idx="66">
                  <c:v>2833.85</c:v>
                </c:pt>
                <c:pt idx="67">
                  <c:v>2873.61</c:v>
                </c:pt>
                <c:pt idx="68">
                  <c:v>2849.26</c:v>
                </c:pt>
                <c:pt idx="69">
                  <c:v>2846.04</c:v>
                </c:pt>
                <c:pt idx="70">
                  <c:v>2848.94</c:v>
                </c:pt>
                <c:pt idx="71">
                  <c:v>2881.77</c:v>
                </c:pt>
                <c:pt idx="72">
                  <c:v>2867.65</c:v>
                </c:pt>
                <c:pt idx="73">
                  <c:v>2836.3</c:v>
                </c:pt>
                <c:pt idx="74">
                  <c:v>2826.13</c:v>
                </c:pt>
                <c:pt idx="75">
                  <c:v>2778.02</c:v>
                </c:pt>
                <c:pt idx="76">
                  <c:v>2772.71</c:v>
                </c:pt>
                <c:pt idx="77">
                  <c:v>2772.4</c:v>
                </c:pt>
                <c:pt idx="78">
                  <c:v>2726.81</c:v>
                </c:pt>
                <c:pt idx="79">
                  <c:v>2662.58</c:v>
                </c:pt>
                <c:pt idx="80">
                  <c:v>2763.21</c:v>
                </c:pt>
                <c:pt idx="81">
                  <c:v>2733.58</c:v>
                </c:pt>
                <c:pt idx="82">
                  <c:v>2701.69</c:v>
                </c:pt>
                <c:pt idx="83">
                  <c:v>2708.38</c:v>
                </c:pt>
                <c:pt idx="84">
                  <c:v>2649.96</c:v>
                </c:pt>
                <c:pt idx="85">
                  <c:v>2547.02</c:v>
                </c:pt>
                <c:pt idx="86">
                  <c:v>2526.9699999999998</c:v>
                </c:pt>
                <c:pt idx="87">
                  <c:v>2603.9699999999998</c:v>
                </c:pt>
                <c:pt idx="88">
                  <c:v>2623.84</c:v>
                </c:pt>
                <c:pt idx="89">
                  <c:v>2625.11</c:v>
                </c:pt>
                <c:pt idx="90">
                  <c:v>2703.17</c:v>
                </c:pt>
                <c:pt idx="91">
                  <c:v>2671.38</c:v>
                </c:pt>
                <c:pt idx="92">
                  <c:v>2668.03</c:v>
                </c:pt>
                <c:pt idx="93">
                  <c:v>2615</c:v>
                </c:pt>
                <c:pt idx="94">
                  <c:v>2678.99</c:v>
                </c:pt>
                <c:pt idx="95">
                  <c:v>2744.2</c:v>
                </c:pt>
                <c:pt idx="96">
                  <c:v>2774.04</c:v>
                </c:pt>
                <c:pt idx="97">
                  <c:v>2751.73</c:v>
                </c:pt>
                <c:pt idx="98">
                  <c:v>2758.91</c:v>
                </c:pt>
                <c:pt idx="99">
                  <c:v>2782.35</c:v>
                </c:pt>
                <c:pt idx="100">
                  <c:v>2819.87</c:v>
                </c:pt>
                <c:pt idx="101">
                  <c:v>2871.96</c:v>
                </c:pt>
                <c:pt idx="102">
                  <c:v>2830.11</c:v>
                </c:pt>
                <c:pt idx="103">
                  <c:v>2829.65</c:v>
                </c:pt>
                <c:pt idx="104">
                  <c:v>2858.56</c:v>
                </c:pt>
                <c:pt idx="105">
                  <c:v>2857.56</c:v>
                </c:pt>
                <c:pt idx="106">
                  <c:v>2814.19</c:v>
                </c:pt>
                <c:pt idx="107">
                  <c:v>2766.79</c:v>
                </c:pt>
                <c:pt idx="108">
                  <c:v>2782.39</c:v>
                </c:pt>
                <c:pt idx="109">
                  <c:v>2804.62</c:v>
                </c:pt>
                <c:pt idx="110">
                  <c:v>2793.84</c:v>
                </c:pt>
                <c:pt idx="111">
                  <c:v>2788.37</c:v>
                </c:pt>
                <c:pt idx="112">
                  <c:v>2748.81</c:v>
                </c:pt>
                <c:pt idx="113">
                  <c:v>2761.54</c:v>
                </c:pt>
                <c:pt idx="114">
                  <c:v>2754.52</c:v>
                </c:pt>
                <c:pt idx="115">
                  <c:v>2773.36</c:v>
                </c:pt>
                <c:pt idx="116">
                  <c:v>2805.79</c:v>
                </c:pt>
                <c:pt idx="117">
                  <c:v>2783.46</c:v>
                </c:pt>
                <c:pt idx="118">
                  <c:v>2763.53</c:v>
                </c:pt>
                <c:pt idx="119">
                  <c:v>2751.9</c:v>
                </c:pt>
                <c:pt idx="120">
                  <c:v>2767.71</c:v>
                </c:pt>
                <c:pt idx="121">
                  <c:v>2755.19</c:v>
                </c:pt>
                <c:pt idx="122">
                  <c:v>2734.93</c:v>
                </c:pt>
                <c:pt idx="123">
                  <c:v>2718.42</c:v>
                </c:pt>
                <c:pt idx="124">
                  <c:v>2660.36</c:v>
                </c:pt>
                <c:pt idx="125">
                  <c:v>2575.06</c:v>
                </c:pt>
                <c:pt idx="126">
                  <c:v>2599.66</c:v>
                </c:pt>
                <c:pt idx="127">
                  <c:v>2615.38</c:v>
                </c:pt>
                <c:pt idx="128">
                  <c:v>2560.1999999999998</c:v>
                </c:pt>
                <c:pt idx="129">
                  <c:v>2574.71</c:v>
                </c:pt>
                <c:pt idx="130">
                  <c:v>2616.5100000000002</c:v>
                </c:pt>
                <c:pt idx="131">
                  <c:v>2662.87</c:v>
                </c:pt>
                <c:pt idx="132">
                  <c:v>2690.63</c:v>
                </c:pt>
                <c:pt idx="133">
                  <c:v>2734.56</c:v>
                </c:pt>
                <c:pt idx="134">
                  <c:v>2785.31</c:v>
                </c:pt>
                <c:pt idx="135">
                  <c:v>2756.76</c:v>
                </c:pt>
                <c:pt idx="136">
                  <c:v>2763.99</c:v>
                </c:pt>
                <c:pt idx="137">
                  <c:v>2697.47</c:v>
                </c:pt>
                <c:pt idx="138">
                  <c:v>2739.21</c:v>
                </c:pt>
                <c:pt idx="139">
                  <c:v>2720.77</c:v>
                </c:pt>
                <c:pt idx="140">
                  <c:v>2630.51</c:v>
                </c:pt>
                <c:pt idx="141">
                  <c:v>2596.89</c:v>
                </c:pt>
                <c:pt idx="142">
                  <c:v>2568.6</c:v>
                </c:pt>
                <c:pt idx="143">
                  <c:v>2581.0500000000002</c:v>
                </c:pt>
                <c:pt idx="144">
                  <c:v>2530.69</c:v>
                </c:pt>
                <c:pt idx="145">
                  <c:v>2464.35</c:v>
                </c:pt>
                <c:pt idx="146">
                  <c:v>2491.88</c:v>
                </c:pt>
                <c:pt idx="147">
                  <c:v>2547.88</c:v>
                </c:pt>
                <c:pt idx="148">
                  <c:v>2578</c:v>
                </c:pt>
                <c:pt idx="149">
                  <c:v>2586.7399999999998</c:v>
                </c:pt>
                <c:pt idx="150">
                  <c:v>2539.64</c:v>
                </c:pt>
                <c:pt idx="151">
                  <c:v>2485.62</c:v>
                </c:pt>
                <c:pt idx="152">
                  <c:v>2510.83</c:v>
                </c:pt>
                <c:pt idx="153">
                  <c:v>2536.23</c:v>
                </c:pt>
                <c:pt idx="154">
                  <c:v>2572.89</c:v>
                </c:pt>
                <c:pt idx="155">
                  <c:v>2522.75</c:v>
                </c:pt>
                <c:pt idx="156">
                  <c:v>2512.54</c:v>
                </c:pt>
                <c:pt idx="157">
                  <c:v>2492.63</c:v>
                </c:pt>
                <c:pt idx="158">
                  <c:v>2485.1999999999998</c:v>
                </c:pt>
                <c:pt idx="159">
                  <c:v>2420.3000000000002</c:v>
                </c:pt>
                <c:pt idx="160">
                  <c:v>2377.15</c:v>
                </c:pt>
                <c:pt idx="161">
                  <c:v>2409.35</c:v>
                </c:pt>
                <c:pt idx="162">
                  <c:v>2416.4499999999998</c:v>
                </c:pt>
                <c:pt idx="163">
                  <c:v>2638.42</c:v>
                </c:pt>
                <c:pt idx="164">
                  <c:v>2702.48</c:v>
                </c:pt>
                <c:pt idx="165">
                  <c:v>2690.96</c:v>
                </c:pt>
                <c:pt idx="166">
                  <c:v>2732.83</c:v>
                </c:pt>
                <c:pt idx="167">
                  <c:v>2766.57</c:v>
                </c:pt>
                <c:pt idx="168">
                  <c:v>2757.45</c:v>
                </c:pt>
                <c:pt idx="169">
                  <c:v>2883.04</c:v>
                </c:pt>
                <c:pt idx="170">
                  <c:v>2828.5</c:v>
                </c:pt>
                <c:pt idx="171">
                  <c:v>2816.26</c:v>
                </c:pt>
                <c:pt idx="172">
                  <c:v>2840.79</c:v>
                </c:pt>
                <c:pt idx="173">
                  <c:v>2773.12</c:v>
                </c:pt>
                <c:pt idx="174">
                  <c:v>2824.59</c:v>
                </c:pt>
                <c:pt idx="175">
                  <c:v>2866.11</c:v>
                </c:pt>
                <c:pt idx="176">
                  <c:v>2859.51</c:v>
                </c:pt>
                <c:pt idx="177">
                  <c:v>2842.96</c:v>
                </c:pt>
                <c:pt idx="178">
                  <c:v>2911.29</c:v>
                </c:pt>
                <c:pt idx="179">
                  <c:v>2945.52</c:v>
                </c:pt>
                <c:pt idx="180">
                  <c:v>2929.55</c:v>
                </c:pt>
                <c:pt idx="181">
                  <c:v>2934.71</c:v>
                </c:pt>
                <c:pt idx="182">
                  <c:v>2972.62</c:v>
                </c:pt>
                <c:pt idx="183">
                  <c:v>2926.1</c:v>
                </c:pt>
                <c:pt idx="184">
                  <c:v>2947.94</c:v>
                </c:pt>
                <c:pt idx="185">
                  <c:v>2891.39</c:v>
                </c:pt>
                <c:pt idx="186">
                  <c:v>2931.97</c:v>
                </c:pt>
                <c:pt idx="187">
                  <c:v>2950.68</c:v>
                </c:pt>
                <c:pt idx="188">
                  <c:v>2967.47</c:v>
                </c:pt>
                <c:pt idx="189">
                  <c:v>2948.1</c:v>
                </c:pt>
                <c:pt idx="190">
                  <c:v>2926.17</c:v>
                </c:pt>
                <c:pt idx="191">
                  <c:v>2917.71</c:v>
                </c:pt>
                <c:pt idx="192">
                  <c:v>2930.56</c:v>
                </c:pt>
                <c:pt idx="193">
                  <c:v>2970.12</c:v>
                </c:pt>
                <c:pt idx="194">
                  <c:v>2966.53</c:v>
                </c:pt>
                <c:pt idx="195">
                  <c:v>3012.39</c:v>
                </c:pt>
                <c:pt idx="196">
                  <c:v>3018.02</c:v>
                </c:pt>
                <c:pt idx="197">
                  <c:v>3025.63</c:v>
                </c:pt>
                <c:pt idx="198">
                  <c:v>3206.97</c:v>
                </c:pt>
                <c:pt idx="199">
                  <c:v>3185</c:v>
                </c:pt>
                <c:pt idx="200" formatCode="#,##0.00">
                  <c:v>3308.41</c:v>
                </c:pt>
                <c:pt idx="201" formatCode="#,##0.00">
                  <c:v>3258.76</c:v>
                </c:pt>
                <c:pt idx="202" formatCode="#,##0.00">
                  <c:v>3270.64</c:v>
                </c:pt>
                <c:pt idx="203" formatCode="#,##0.00">
                  <c:v>3292.62</c:v>
                </c:pt>
                <c:pt idx="204" formatCode="#,##0.00">
                  <c:v>3283.29</c:v>
                </c:pt>
                <c:pt idx="205" formatCode="#,##0.00">
                  <c:v>3303.63</c:v>
                </c:pt>
                <c:pt idx="206" formatCode="#,##0.00">
                  <c:v>3326.14</c:v>
                </c:pt>
                <c:pt idx="207" formatCode="#,##0.00">
                  <c:v>3276</c:v>
                </c:pt>
                <c:pt idx="208" formatCode="#,##0.00">
                  <c:v>3232.65</c:v>
                </c:pt>
                <c:pt idx="209" formatCode="#,##0.00">
                  <c:v>3200.48</c:v>
                </c:pt>
              </c:numCache>
            </c:numRef>
          </c:val>
          <c:smooth val="0"/>
          <c:extLst>
            <c:ext xmlns:c16="http://schemas.microsoft.com/office/drawing/2014/chart" uri="{C3380CC4-5D6E-409C-BE32-E72D297353CC}">
              <c16:uniqueId val="{00000001-4B08-4E5C-8CD7-ABB4B1F70AD6}"/>
            </c:ext>
          </c:extLst>
        </c:ser>
        <c:dLbls>
          <c:showLegendKey val="0"/>
          <c:showVal val="0"/>
          <c:showCatName val="0"/>
          <c:showSerName val="0"/>
          <c:showPercent val="0"/>
          <c:showBubbleSize val="0"/>
        </c:dLbls>
        <c:marker val="1"/>
        <c:smooth val="0"/>
        <c:axId val="813017312"/>
        <c:axId val="813033632"/>
      </c:lineChart>
      <c:dateAx>
        <c:axId val="81302656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20576"/>
        <c:crosses val="autoZero"/>
        <c:auto val="1"/>
        <c:lblOffset val="100"/>
        <c:baseTimeUnit val="days"/>
      </c:dateAx>
      <c:valAx>
        <c:axId val="813020576"/>
        <c:scaling>
          <c:orientation val="minMax"/>
          <c:min val="8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26560"/>
        <c:crosses val="autoZero"/>
        <c:crossBetween val="between"/>
      </c:valAx>
      <c:valAx>
        <c:axId val="813033632"/>
        <c:scaling>
          <c:orientation val="minMax"/>
          <c:min val="22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17312"/>
        <c:crosses val="max"/>
        <c:crossBetween val="between"/>
      </c:valAx>
      <c:dateAx>
        <c:axId val="813017312"/>
        <c:scaling>
          <c:orientation val="minMax"/>
        </c:scaling>
        <c:delete val="1"/>
        <c:axPos val="b"/>
        <c:numFmt formatCode="m/d/yyyy" sourceLinked="1"/>
        <c:majorTickMark val="out"/>
        <c:minorTickMark val="none"/>
        <c:tickLblPos val="nextTo"/>
        <c:crossAx val="813033632"/>
        <c:crosses val="autoZero"/>
        <c:auto val="1"/>
        <c:lblOffset val="100"/>
        <c:baseTimeUnit val="days"/>
      </c:dateAx>
      <c:spPr>
        <a:noFill/>
        <a:ln>
          <a:noFill/>
        </a:ln>
        <a:effectLst/>
      </c:spPr>
    </c:plotArea>
    <c:legend>
      <c:legendPos val="b"/>
      <c:layout>
        <c:manualLayout>
          <c:xMode val="edge"/>
          <c:yMode val="edge"/>
          <c:x val="0.28659164479440069"/>
          <c:y val="1.4467045785943381E-2"/>
          <c:w val="0.42446784776902885"/>
          <c:h val="7.8125546806649182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3.F.2'!$A$2</c:f>
              <c:strCache>
                <c:ptCount val="1"/>
                <c:pt idx="0">
                  <c:v>As a Percentage Of GDP</c:v>
                </c:pt>
              </c:strCache>
            </c:strRef>
          </c:tx>
          <c:spPr>
            <a:solidFill>
              <a:schemeClr val="accent1"/>
            </a:solidFill>
            <a:ln>
              <a:noFill/>
            </a:ln>
            <a:effectLst/>
          </c:spPr>
          <c:invertIfNegative val="0"/>
          <c:dLbls>
            <c:dLbl>
              <c:idx val="14"/>
              <c:layout>
                <c:manualLayout>
                  <c:x val="-2.5000000000000102E-2"/>
                  <c:y val="4.629629629629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9D-47E3-9106-7094BA1DF8A5}"/>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bg2">
                        <a:lumMod val="50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3.F.2'!$B$2:$P$2</c:f>
              <c:numCache>
                <c:formatCode>0.0</c:formatCode>
                <c:ptCount val="15"/>
                <c:pt idx="0">
                  <c:v>5.7068446036972027</c:v>
                </c:pt>
                <c:pt idx="1">
                  <c:v>5.7765977120028573</c:v>
                </c:pt>
                <c:pt idx="2">
                  <c:v>6.1946659826746631</c:v>
                </c:pt>
                <c:pt idx="3">
                  <c:v>6.6272718435691917</c:v>
                </c:pt>
                <c:pt idx="4">
                  <c:v>5.1939568405386289</c:v>
                </c:pt>
                <c:pt idx="5">
                  <c:v>4.620175785069244</c:v>
                </c:pt>
                <c:pt idx="6">
                  <c:v>4.6353097259182157</c:v>
                </c:pt>
                <c:pt idx="7">
                  <c:v>5.0115952658258616</c:v>
                </c:pt>
                <c:pt idx="8">
                  <c:v>4.3862082138182865</c:v>
                </c:pt>
                <c:pt idx="9">
                  <c:v>4.7579030786854304</c:v>
                </c:pt>
                <c:pt idx="10">
                  <c:v>5.4600585157621691</c:v>
                </c:pt>
                <c:pt idx="11">
                  <c:v>6.9830839064789725</c:v>
                </c:pt>
              </c:numCache>
            </c:numRef>
          </c:val>
          <c:extLst>
            <c:ext xmlns:c16="http://schemas.microsoft.com/office/drawing/2014/chart" uri="{C3380CC4-5D6E-409C-BE32-E72D297353CC}">
              <c16:uniqueId val="{00000001-439D-47E3-9106-7094BA1DF8A5}"/>
            </c:ext>
          </c:extLst>
        </c:ser>
        <c:ser>
          <c:idx val="1"/>
          <c:order val="1"/>
          <c:tx>
            <c:strRef>
              <c:f>'Figure 3.F.2'!$A$3</c:f>
              <c:strCache>
                <c:ptCount val="1"/>
                <c:pt idx="0">
                  <c:v>2024-26  Budget</c:v>
                </c:pt>
              </c:strCache>
            </c:strRef>
          </c:tx>
          <c:spPr>
            <a:solidFill>
              <a:schemeClr val="accent2"/>
            </a:solidFill>
            <a:ln>
              <a:noFill/>
            </a:ln>
            <a:effectLst/>
          </c:spPr>
          <c:invertIfNegative val="0"/>
          <c:dLbls>
            <c:dLbl>
              <c:idx val="14"/>
              <c:layout>
                <c:manualLayout>
                  <c:x val="-5.00000000000001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9D-47E3-9106-7094BA1DF8A5}"/>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D39C1F"/>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3.F.2'!$B$3:$P$3</c:f>
              <c:numCache>
                <c:formatCode>0.0</c:formatCode>
                <c:ptCount val="15"/>
                <c:pt idx="11">
                  <c:v>7.5926337549178697</c:v>
                </c:pt>
                <c:pt idx="12">
                  <c:v>6.1450295587949881</c:v>
                </c:pt>
                <c:pt idx="13">
                  <c:v>5.295149873457766</c:v>
                </c:pt>
              </c:numCache>
            </c:numRef>
          </c:val>
          <c:extLst>
            <c:ext xmlns:c16="http://schemas.microsoft.com/office/drawing/2014/chart" uri="{C3380CC4-5D6E-409C-BE32-E72D297353CC}">
              <c16:uniqueId val="{00000003-439D-47E3-9106-7094BA1DF8A5}"/>
            </c:ext>
          </c:extLst>
        </c:ser>
        <c:ser>
          <c:idx val="2"/>
          <c:order val="2"/>
          <c:tx>
            <c:strRef>
              <c:f>'Figure 3.F.2'!$A$4</c:f>
              <c:strCache>
                <c:ptCount val="1"/>
                <c:pt idx="0">
                  <c:v>2025-27 Budget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AAAAAA"/>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3.F.2'!$B$4:$P$4</c:f>
              <c:numCache>
                <c:formatCode>0.0</c:formatCode>
                <c:ptCount val="15"/>
                <c:pt idx="12">
                  <c:v>7.7016427822439697</c:v>
                </c:pt>
                <c:pt idx="13">
                  <c:v>7.0806443218486521</c:v>
                </c:pt>
                <c:pt idx="14">
                  <c:v>6.7565934928900218</c:v>
                </c:pt>
              </c:numCache>
            </c:numRef>
          </c:val>
          <c:extLst>
            <c:ext xmlns:c16="http://schemas.microsoft.com/office/drawing/2014/chart" uri="{C3380CC4-5D6E-409C-BE32-E72D297353CC}">
              <c16:uniqueId val="{00000000-BFC7-4024-BF99-5B211BFD5571}"/>
            </c:ext>
          </c:extLst>
        </c:ser>
        <c:dLbls>
          <c:showLegendKey val="0"/>
          <c:showVal val="0"/>
          <c:showCatName val="0"/>
          <c:showSerName val="0"/>
          <c:showPercent val="0"/>
          <c:showBubbleSize val="0"/>
        </c:dLbls>
        <c:gapWidth val="150"/>
        <c:axId val="813034176"/>
        <c:axId val="813034720"/>
      </c:barChart>
      <c:lineChart>
        <c:grouping val="standard"/>
        <c:varyColors val="0"/>
        <c:ser>
          <c:idx val="3"/>
          <c:order val="3"/>
          <c:tx>
            <c:strRef>
              <c:f>'Figure 3.F.2'!$A$5</c:f>
              <c:strCache>
                <c:ptCount val="1"/>
              </c:strCache>
            </c:strRef>
          </c:tx>
          <c:spPr>
            <a:ln w="28575" cap="rnd">
              <a:solidFill>
                <a:schemeClr val="accent4"/>
              </a:solidFill>
              <a:round/>
            </a:ln>
            <a:effectLst/>
          </c:spPr>
          <c:marker>
            <c:symbol val="none"/>
          </c:marker>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3.F.2'!$B$5:$P$5</c:f>
              <c:numCache>
                <c:formatCode>0.0</c:formatCode>
                <c:ptCount val="15"/>
                <c:pt idx="12">
                  <c:v>0</c:v>
                </c:pt>
              </c:numCache>
            </c:numRef>
          </c:val>
          <c:smooth val="0"/>
          <c:extLst>
            <c:ext xmlns:c16="http://schemas.microsoft.com/office/drawing/2014/chart" uri="{C3380CC4-5D6E-409C-BE32-E72D297353CC}">
              <c16:uniqueId val="{00000001-BFC7-4024-BF99-5B211BFD5571}"/>
            </c:ext>
          </c:extLst>
        </c:ser>
        <c:dLbls>
          <c:showLegendKey val="0"/>
          <c:showVal val="0"/>
          <c:showCatName val="0"/>
          <c:showSerName val="0"/>
          <c:showPercent val="0"/>
          <c:showBubbleSize val="0"/>
        </c:dLbls>
        <c:marker val="1"/>
        <c:smooth val="0"/>
        <c:axId val="813018400"/>
        <c:axId val="813018944"/>
      </c:lineChart>
      <c:catAx>
        <c:axId val="813034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4720"/>
        <c:crosses val="autoZero"/>
        <c:auto val="1"/>
        <c:lblAlgn val="ctr"/>
        <c:lblOffset val="100"/>
        <c:noMultiLvlLbl val="0"/>
      </c:catAx>
      <c:valAx>
        <c:axId val="813034720"/>
        <c:scaling>
          <c:orientation val="minMax"/>
          <c:max val="10"/>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4176"/>
        <c:crosses val="autoZero"/>
        <c:crossBetween val="between"/>
      </c:valAx>
      <c:valAx>
        <c:axId val="813018944"/>
        <c:scaling>
          <c:orientation val="minMax"/>
          <c:max val="10"/>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8400"/>
        <c:crosses val="max"/>
        <c:crossBetween val="between"/>
      </c:valAx>
      <c:catAx>
        <c:axId val="813018400"/>
        <c:scaling>
          <c:orientation val="minMax"/>
        </c:scaling>
        <c:delete val="1"/>
        <c:axPos val="b"/>
        <c:numFmt formatCode="General" sourceLinked="1"/>
        <c:majorTickMark val="out"/>
        <c:minorTickMark val="none"/>
        <c:tickLblPos val="nextTo"/>
        <c:crossAx val="8130189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delete val="1"/>
      </c:legendEntry>
      <c:layout>
        <c:manualLayout>
          <c:xMode val="edge"/>
          <c:yMode val="edge"/>
          <c:x val="0.39842388451443567"/>
          <c:y val="7.2611184018664343E-2"/>
          <c:w val="0.60157611548556433"/>
          <c:h val="6.6277704870224552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3.F.3'!$B$1</c:f>
              <c:strCache>
                <c:ptCount val="1"/>
                <c:pt idx="0">
                  <c:v>National Wealth Fund</c:v>
                </c:pt>
              </c:strCache>
            </c:strRef>
          </c:tx>
          <c:spPr>
            <a:ln w="28575" cap="rnd">
              <a:solidFill>
                <a:schemeClr val="accent1"/>
              </a:solidFill>
              <a:round/>
            </a:ln>
            <a:effectLst/>
          </c:spPr>
          <c:marker>
            <c:symbol val="none"/>
          </c:marker>
          <c:cat>
            <c:numRef>
              <c:f>'Figure 3.F.3'!$A$2:$A$50</c:f>
              <c:numCache>
                <c:formatCode>m/d/yyyy</c:formatCode>
                <c:ptCount val="4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numCache>
            </c:numRef>
          </c:cat>
          <c:val>
            <c:numRef>
              <c:f>'Figure 3.F.3'!$B$2:$B$50</c:f>
              <c:numCache>
                <c:formatCode>0.0</c:formatCode>
                <c:ptCount val="49"/>
                <c:pt idx="0">
                  <c:v>13545.66</c:v>
                </c:pt>
                <c:pt idx="1">
                  <c:v>13649.3</c:v>
                </c:pt>
                <c:pt idx="2">
                  <c:v>13552.05</c:v>
                </c:pt>
                <c:pt idx="3">
                  <c:v>13802.12</c:v>
                </c:pt>
                <c:pt idx="4">
                  <c:v>13825.43</c:v>
                </c:pt>
                <c:pt idx="5">
                  <c:v>13938.08</c:v>
                </c:pt>
                <c:pt idx="6">
                  <c:v>13574.58</c:v>
                </c:pt>
                <c:pt idx="7">
                  <c:v>13757.05</c:v>
                </c:pt>
                <c:pt idx="8">
                  <c:v>14016.99</c:v>
                </c:pt>
                <c:pt idx="9">
                  <c:v>13898.52</c:v>
                </c:pt>
                <c:pt idx="10">
                  <c:v>13945.07</c:v>
                </c:pt>
                <c:pt idx="11">
                  <c:v>13886.33</c:v>
                </c:pt>
                <c:pt idx="12">
                  <c:v>13565.35</c:v>
                </c:pt>
                <c:pt idx="13">
                  <c:v>13610.27</c:v>
                </c:pt>
                <c:pt idx="14">
                  <c:v>12935.11</c:v>
                </c:pt>
                <c:pt idx="15">
                  <c:v>13052.3</c:v>
                </c:pt>
                <c:pt idx="16">
                  <c:v>11005.37</c:v>
                </c:pt>
                <c:pt idx="17">
                  <c:v>12475.93</c:v>
                </c:pt>
                <c:pt idx="18">
                  <c:v>10774.98</c:v>
                </c:pt>
                <c:pt idx="19">
                  <c:v>12155.89</c:v>
                </c:pt>
                <c:pt idx="20">
                  <c:v>11869.9</c:v>
                </c:pt>
                <c:pt idx="21">
                  <c:v>10792.19</c:v>
                </c:pt>
                <c:pt idx="22">
                  <c:v>11374.08</c:v>
                </c:pt>
                <c:pt idx="23">
                  <c:v>11389.51</c:v>
                </c:pt>
                <c:pt idx="24">
                  <c:v>10434.58</c:v>
                </c:pt>
                <c:pt idx="25">
                  <c:v>10807.6</c:v>
                </c:pt>
                <c:pt idx="26">
                  <c:v>11106.4</c:v>
                </c:pt>
                <c:pt idx="27">
                  <c:v>11906.06</c:v>
                </c:pt>
                <c:pt idx="28">
                  <c:v>12475.59</c:v>
                </c:pt>
                <c:pt idx="29">
                  <c:v>12353.15</c:v>
                </c:pt>
                <c:pt idx="30">
                  <c:v>12670.27</c:v>
                </c:pt>
                <c:pt idx="31">
                  <c:v>13313.45</c:v>
                </c:pt>
                <c:pt idx="32">
                  <c:v>13703.6</c:v>
                </c:pt>
                <c:pt idx="33">
                  <c:v>13648.34</c:v>
                </c:pt>
                <c:pt idx="34">
                  <c:v>13541.23</c:v>
                </c:pt>
                <c:pt idx="35">
                  <c:v>13432.97</c:v>
                </c:pt>
                <c:pt idx="36">
                  <c:v>11965.07</c:v>
                </c:pt>
                <c:pt idx="37">
                  <c:v>11922.37</c:v>
                </c:pt>
                <c:pt idx="38">
                  <c:v>12258.66</c:v>
                </c:pt>
                <c:pt idx="39">
                  <c:v>12534.41</c:v>
                </c:pt>
                <c:pt idx="40">
                  <c:v>12750.84</c:v>
                </c:pt>
                <c:pt idx="41">
                  <c:v>12703.81</c:v>
                </c:pt>
                <c:pt idx="42">
                  <c:v>12601.67</c:v>
                </c:pt>
                <c:pt idx="43">
                  <c:v>12277.51</c:v>
                </c:pt>
                <c:pt idx="44">
                  <c:v>12165.77</c:v>
                </c:pt>
                <c:pt idx="45">
                  <c:v>12787.13</c:v>
                </c:pt>
                <c:pt idx="46">
                  <c:v>12726.2</c:v>
                </c:pt>
                <c:pt idx="47">
                  <c:v>13096.72</c:v>
                </c:pt>
                <c:pt idx="48">
                  <c:v>11879.97</c:v>
                </c:pt>
              </c:numCache>
            </c:numRef>
          </c:val>
          <c:smooth val="0"/>
          <c:extLst>
            <c:ext xmlns:c16="http://schemas.microsoft.com/office/drawing/2014/chart" uri="{C3380CC4-5D6E-409C-BE32-E72D297353CC}">
              <c16:uniqueId val="{00000000-05FB-4DAB-9084-856692087D47}"/>
            </c:ext>
          </c:extLst>
        </c:ser>
        <c:dLbls>
          <c:showLegendKey val="0"/>
          <c:showVal val="0"/>
          <c:showCatName val="0"/>
          <c:showSerName val="0"/>
          <c:showPercent val="0"/>
          <c:showBubbleSize val="0"/>
        </c:dLbls>
        <c:marker val="1"/>
        <c:smooth val="0"/>
        <c:axId val="813035264"/>
        <c:axId val="813035808"/>
      </c:lineChart>
      <c:scatterChart>
        <c:scatterStyle val="lineMarker"/>
        <c:varyColors val="0"/>
        <c:ser>
          <c:idx val="1"/>
          <c:order val="1"/>
          <c:tx>
            <c:strRef>
              <c:f>'Figure 3.F.3'!$C$1</c:f>
              <c:strCache>
                <c:ptCount val="1"/>
                <c:pt idx="0">
                  <c:v>Public debt-to-GDP ratio</c:v>
                </c:pt>
              </c:strCache>
            </c:strRef>
          </c:tx>
          <c:spPr>
            <a:ln w="25400" cap="rnd">
              <a:noFill/>
              <a:round/>
            </a:ln>
            <a:effectLst/>
          </c:spPr>
          <c:marker>
            <c:symbol val="circle"/>
            <c:size val="5"/>
            <c:spPr>
              <a:solidFill>
                <a:schemeClr val="accent2"/>
              </a:solidFill>
              <a:ln w="9525">
                <a:solidFill>
                  <a:schemeClr val="accent2"/>
                </a:solidFill>
              </a:ln>
              <a:effectLst/>
            </c:spPr>
          </c:marker>
          <c:xVal>
            <c:numRef>
              <c:f>'Figure 3.F.3'!$A$2:$A$50</c:f>
              <c:numCache>
                <c:formatCode>m/d/yyyy</c:formatCode>
                <c:ptCount val="4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numCache>
            </c:numRef>
          </c:xVal>
          <c:yVal>
            <c:numRef>
              <c:f>'Figure 3.F.3'!$C$2:$C$50</c:f>
              <c:numCache>
                <c:formatCode>General</c:formatCode>
                <c:ptCount val="49"/>
                <c:pt idx="23">
                  <c:v>14.9</c:v>
                </c:pt>
                <c:pt idx="35">
                  <c:v>17.600000000000001</c:v>
                </c:pt>
                <c:pt idx="47">
                  <c:v>15.7</c:v>
                </c:pt>
              </c:numCache>
            </c:numRef>
          </c:yVal>
          <c:smooth val="0"/>
          <c:extLst>
            <c:ext xmlns:c16="http://schemas.microsoft.com/office/drawing/2014/chart" uri="{C3380CC4-5D6E-409C-BE32-E72D297353CC}">
              <c16:uniqueId val="{00000001-05FB-4DAB-9084-856692087D47}"/>
            </c:ext>
          </c:extLst>
        </c:ser>
        <c:dLbls>
          <c:showLegendKey val="0"/>
          <c:showVal val="0"/>
          <c:showCatName val="0"/>
          <c:showSerName val="0"/>
          <c:showPercent val="0"/>
          <c:showBubbleSize val="0"/>
        </c:dLbls>
        <c:axId val="813020032"/>
        <c:axId val="813036352"/>
      </c:scatterChart>
      <c:dateAx>
        <c:axId val="81303526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35808"/>
        <c:crosses val="autoZero"/>
        <c:auto val="1"/>
        <c:lblOffset val="100"/>
        <c:baseTimeUnit val="months"/>
      </c:dateAx>
      <c:valAx>
        <c:axId val="813035808"/>
        <c:scaling>
          <c:orientation val="minMax"/>
          <c:max val="20000"/>
          <c:min val="10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35264"/>
        <c:crosses val="autoZero"/>
        <c:crossBetween val="between"/>
        <c:dispUnits>
          <c:builtInUnit val="thousands"/>
          <c:dispUnitsLbl>
            <c:layout>
              <c:manualLayout>
                <c:xMode val="edge"/>
                <c:yMode val="edge"/>
                <c:x val="1.6666666666666666E-2"/>
                <c:y val="0.34259259259259256"/>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Trillion</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813036352"/>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20032"/>
        <c:crosses val="max"/>
        <c:crossBetween val="midCat"/>
      </c:valAx>
      <c:valAx>
        <c:axId val="813020032"/>
        <c:scaling>
          <c:orientation val="minMax"/>
        </c:scaling>
        <c:delete val="1"/>
        <c:axPos val="b"/>
        <c:numFmt formatCode="m/d/yyyy" sourceLinked="1"/>
        <c:majorTickMark val="out"/>
        <c:minorTickMark val="none"/>
        <c:tickLblPos val="nextTo"/>
        <c:crossAx val="813036352"/>
        <c:crosses val="autoZero"/>
        <c:crossBetween val="midCat"/>
      </c:valAx>
      <c:spPr>
        <a:noFill/>
        <a:ln>
          <a:noFill/>
        </a:ln>
        <a:effectLst/>
      </c:spPr>
    </c:plotArea>
    <c:legend>
      <c:legendPos val="b"/>
      <c:layout>
        <c:manualLayout>
          <c:xMode val="edge"/>
          <c:yMode val="edge"/>
          <c:x val="0.17355949256342956"/>
          <c:y val="6.0763342082239678E-2"/>
          <c:w val="0.72510301837270341"/>
          <c:h val="7.8125546806649182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69816272965882E-2"/>
          <c:y val="5.0925925925925923E-2"/>
          <c:w val="0.89019685039370078"/>
          <c:h val="0.75894320501603962"/>
        </c:manualLayout>
      </c:layout>
      <c:lineChart>
        <c:grouping val="standard"/>
        <c:varyColors val="0"/>
        <c:ser>
          <c:idx val="1"/>
          <c:order val="1"/>
          <c:spPr>
            <a:ln w="28575" cap="rnd">
              <a:solidFill>
                <a:schemeClr val="accent2"/>
              </a:solidFill>
              <a:round/>
            </a:ln>
            <a:effectLst/>
          </c:spPr>
          <c:marker>
            <c:symbol val="none"/>
          </c:marker>
          <c:cat>
            <c:numRef>
              <c:f>'Figure 3.F.4'!$B$1:$BE$1</c:f>
              <c:numCache>
                <c:formatCode>yyyy\-mm\-dd</c:formatCode>
                <c:ptCount val="56"/>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numCache>
            </c:numRef>
          </c:cat>
          <c:val>
            <c:numRef>
              <c:f>'Figure 3.F.4'!$B$3:$BE$3</c:f>
              <c:numCache>
                <c:formatCode>General</c:formatCode>
                <c:ptCount val="56"/>
              </c:numCache>
            </c:numRef>
          </c:val>
          <c:smooth val="0"/>
          <c:extLst>
            <c:ext xmlns:c16="http://schemas.microsoft.com/office/drawing/2014/chart" uri="{C3380CC4-5D6E-409C-BE32-E72D297353CC}">
              <c16:uniqueId val="{00000000-40B9-49D0-8362-C398FA06FB9B}"/>
            </c:ext>
          </c:extLst>
        </c:ser>
        <c:dLbls>
          <c:showLegendKey val="0"/>
          <c:showVal val="0"/>
          <c:showCatName val="0"/>
          <c:showSerName val="0"/>
          <c:showPercent val="0"/>
          <c:showBubbleSize val="0"/>
        </c:dLbls>
        <c:marker val="1"/>
        <c:smooth val="0"/>
        <c:axId val="813036896"/>
        <c:axId val="813021664"/>
      </c:lineChart>
      <c:lineChart>
        <c:grouping val="standard"/>
        <c:varyColors val="0"/>
        <c:ser>
          <c:idx val="0"/>
          <c:order val="0"/>
          <c:tx>
            <c:strRef>
              <c:f>'Figure 3.F.4'!$A$2</c:f>
              <c:strCache>
                <c:ptCount val="1"/>
                <c:pt idx="0">
                  <c:v>Global Economic Policy Uncertainty Index</c:v>
                </c:pt>
              </c:strCache>
            </c:strRef>
          </c:tx>
          <c:spPr>
            <a:ln w="28575" cap="rnd">
              <a:solidFill>
                <a:schemeClr val="accent1"/>
              </a:solidFill>
              <a:round/>
            </a:ln>
            <a:effectLst/>
          </c:spPr>
          <c:marker>
            <c:symbol val="none"/>
          </c:marker>
          <c:dLbls>
            <c:dLbl>
              <c:idx val="117"/>
              <c:layout>
                <c:manualLayout>
                  <c:x val="-0.1000000000000001"/>
                  <c:y val="-0.26388888888888895"/>
                </c:manualLayout>
              </c:layout>
              <c:tx>
                <c:rich>
                  <a:bodyPr/>
                  <a:lstStyle/>
                  <a:p>
                    <a:r>
                      <a:rPr lang="en-US"/>
                      <a:t>US</a:t>
                    </a:r>
                    <a:r>
                      <a:rPr lang="en-US" baseline="0"/>
                      <a:t> elections</a:t>
                    </a:r>
                    <a:endParaRPr lang="en-US"/>
                  </a:p>
                </c:rich>
              </c:tx>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368-47C4-9E23-3A2663277187}"/>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rgbClr val="00163B"/>
                      </a:solidFill>
                      <a:round/>
                      <a:headEnd type="triangle" w="med" len="med"/>
                      <a:tailEnd type="none" w="med" len="med"/>
                    </a:ln>
                    <a:effectLst/>
                  </c:spPr>
                </c15:leaderLines>
              </c:ext>
            </c:extLst>
          </c:dLbls>
          <c:cat>
            <c:strRef>
              <c:f>'Figure 3.F.4'!$B$1:$DS$1</c:f>
              <c:strCache>
                <c:ptCount val="122"/>
                <c:pt idx="0">
                  <c:v>2015-01-01</c:v>
                </c:pt>
                <c:pt idx="1">
                  <c:v>2015-02-01</c:v>
                </c:pt>
                <c:pt idx="2">
                  <c:v>2015-03-01</c:v>
                </c:pt>
                <c:pt idx="3">
                  <c:v>2015-04-01</c:v>
                </c:pt>
                <c:pt idx="4">
                  <c:v>2015-05-01</c:v>
                </c:pt>
                <c:pt idx="5">
                  <c:v>2015-06-01</c:v>
                </c:pt>
                <c:pt idx="6">
                  <c:v>2015-07-01</c:v>
                </c:pt>
                <c:pt idx="7">
                  <c:v>2015-08-01</c:v>
                </c:pt>
                <c:pt idx="8">
                  <c:v>2015-09-01</c:v>
                </c:pt>
                <c:pt idx="9">
                  <c:v>2015-10-01</c:v>
                </c:pt>
                <c:pt idx="10">
                  <c:v>2015-11-01</c:v>
                </c:pt>
                <c:pt idx="11">
                  <c:v>2015-12-01</c:v>
                </c:pt>
                <c:pt idx="12">
                  <c:v>2016-01-01</c:v>
                </c:pt>
                <c:pt idx="13">
                  <c:v>2016-02-01</c:v>
                </c:pt>
                <c:pt idx="14">
                  <c:v>2016-03-01</c:v>
                </c:pt>
                <c:pt idx="15">
                  <c:v>2016-04-01</c:v>
                </c:pt>
                <c:pt idx="16">
                  <c:v>2016-05-01</c:v>
                </c:pt>
                <c:pt idx="17">
                  <c:v>2016-06-01</c:v>
                </c:pt>
                <c:pt idx="18">
                  <c:v>2016-07-01</c:v>
                </c:pt>
                <c:pt idx="19">
                  <c:v>2016-08-01</c:v>
                </c:pt>
                <c:pt idx="20">
                  <c:v>2016-09-01</c:v>
                </c:pt>
                <c:pt idx="21">
                  <c:v>2016-10-01</c:v>
                </c:pt>
                <c:pt idx="22">
                  <c:v>2016-11-01</c:v>
                </c:pt>
                <c:pt idx="23">
                  <c:v>2016-12-01</c:v>
                </c:pt>
                <c:pt idx="24">
                  <c:v>2017-01-01</c:v>
                </c:pt>
                <c:pt idx="25">
                  <c:v>2017-02-01</c:v>
                </c:pt>
                <c:pt idx="26">
                  <c:v>2017-03-01</c:v>
                </c:pt>
                <c:pt idx="27">
                  <c:v>2017-04-01</c:v>
                </c:pt>
                <c:pt idx="28">
                  <c:v>2017-05-01</c:v>
                </c:pt>
                <c:pt idx="29">
                  <c:v>2017-06-01</c:v>
                </c:pt>
                <c:pt idx="30">
                  <c:v>2017-07-01</c:v>
                </c:pt>
                <c:pt idx="31">
                  <c:v>2017-08-01</c:v>
                </c:pt>
                <c:pt idx="32">
                  <c:v>2017-09-01</c:v>
                </c:pt>
                <c:pt idx="33">
                  <c:v>2017-10-01</c:v>
                </c:pt>
                <c:pt idx="34">
                  <c:v>2017-11-01</c:v>
                </c:pt>
                <c:pt idx="35">
                  <c:v>2017-12-01</c:v>
                </c:pt>
                <c:pt idx="36">
                  <c:v>2018-01-01</c:v>
                </c:pt>
                <c:pt idx="37">
                  <c:v>2018-02-01</c:v>
                </c:pt>
                <c:pt idx="38">
                  <c:v>2018-03-01</c:v>
                </c:pt>
                <c:pt idx="39">
                  <c:v>2018-04-01</c:v>
                </c:pt>
                <c:pt idx="40">
                  <c:v>2018-05-01</c:v>
                </c:pt>
                <c:pt idx="41">
                  <c:v>2018-06-01</c:v>
                </c:pt>
                <c:pt idx="42">
                  <c:v>2018-07-01</c:v>
                </c:pt>
                <c:pt idx="43">
                  <c:v>2018-08-01</c:v>
                </c:pt>
                <c:pt idx="44">
                  <c:v>2018-09-01</c:v>
                </c:pt>
                <c:pt idx="45">
                  <c:v>2018-10-01</c:v>
                </c:pt>
                <c:pt idx="46">
                  <c:v>2018-11-01</c:v>
                </c:pt>
                <c:pt idx="47">
                  <c:v>2018-12-01</c:v>
                </c:pt>
                <c:pt idx="48">
                  <c:v>2019-01-01</c:v>
                </c:pt>
                <c:pt idx="49">
                  <c:v>2019-02-01</c:v>
                </c:pt>
                <c:pt idx="50">
                  <c:v>2019-03-01</c:v>
                </c:pt>
                <c:pt idx="51">
                  <c:v>2019-04-01</c:v>
                </c:pt>
                <c:pt idx="52">
                  <c:v>2019-05-01</c:v>
                </c:pt>
                <c:pt idx="53">
                  <c:v>2019-06-01</c:v>
                </c:pt>
                <c:pt idx="54">
                  <c:v>2019-07-01</c:v>
                </c:pt>
                <c:pt idx="55">
                  <c:v>2019-08-01</c:v>
                </c:pt>
                <c:pt idx="56">
                  <c:v>2019-09-01</c:v>
                </c:pt>
                <c:pt idx="57">
                  <c:v>2019-10-01</c:v>
                </c:pt>
                <c:pt idx="58">
                  <c:v>2019-11-01</c:v>
                </c:pt>
                <c:pt idx="59">
                  <c:v>2019-12-01</c:v>
                </c:pt>
                <c:pt idx="60">
                  <c:v>2020-01-01</c:v>
                </c:pt>
                <c:pt idx="61">
                  <c:v>2020-02-01</c:v>
                </c:pt>
                <c:pt idx="62">
                  <c:v>2020-03-01</c:v>
                </c:pt>
                <c:pt idx="63">
                  <c:v>2020-04-01</c:v>
                </c:pt>
                <c:pt idx="64">
                  <c:v>2020-05-01</c:v>
                </c:pt>
                <c:pt idx="65">
                  <c:v>2020-06-01</c:v>
                </c:pt>
                <c:pt idx="66">
                  <c:v>2020-07-01</c:v>
                </c:pt>
                <c:pt idx="67">
                  <c:v>2020-08-01</c:v>
                </c:pt>
                <c:pt idx="68">
                  <c:v>2020-09-01</c:v>
                </c:pt>
                <c:pt idx="69">
                  <c:v>2020-10-01</c:v>
                </c:pt>
                <c:pt idx="70">
                  <c:v>2020-11-01</c:v>
                </c:pt>
                <c:pt idx="71">
                  <c:v>2020-12-01</c:v>
                </c:pt>
                <c:pt idx="72">
                  <c:v>2021-01-01</c:v>
                </c:pt>
                <c:pt idx="73">
                  <c:v>2021-02-01</c:v>
                </c:pt>
                <c:pt idx="74">
                  <c:v>2021-03-01</c:v>
                </c:pt>
                <c:pt idx="75">
                  <c:v>2021-04-01</c:v>
                </c:pt>
                <c:pt idx="76">
                  <c:v>2021-05-01</c:v>
                </c:pt>
                <c:pt idx="77">
                  <c:v>2021-06-01</c:v>
                </c:pt>
                <c:pt idx="78">
                  <c:v>2021-07-01</c:v>
                </c:pt>
                <c:pt idx="79">
                  <c:v>2021-08-01</c:v>
                </c:pt>
                <c:pt idx="80">
                  <c:v>2021-09-01</c:v>
                </c:pt>
                <c:pt idx="81">
                  <c:v>2021-10-01</c:v>
                </c:pt>
                <c:pt idx="82">
                  <c:v>2021-11-01</c:v>
                </c:pt>
                <c:pt idx="83">
                  <c:v>2021-12-01</c:v>
                </c:pt>
                <c:pt idx="84">
                  <c:v>2022-01-01</c:v>
                </c:pt>
                <c:pt idx="85">
                  <c:v>2022-02-01</c:v>
                </c:pt>
                <c:pt idx="86">
                  <c:v>2022-03-01</c:v>
                </c:pt>
                <c:pt idx="87">
                  <c:v>2022-04-01</c:v>
                </c:pt>
                <c:pt idx="88">
                  <c:v>2022-05-01</c:v>
                </c:pt>
                <c:pt idx="89">
                  <c:v>2022-06-01</c:v>
                </c:pt>
                <c:pt idx="90">
                  <c:v>2022-07-01</c:v>
                </c:pt>
                <c:pt idx="91">
                  <c:v>2022-08-01</c:v>
                </c:pt>
                <c:pt idx="92">
                  <c:v>2022-09-01</c:v>
                </c:pt>
                <c:pt idx="93">
                  <c:v>2022-10-01</c:v>
                </c:pt>
                <c:pt idx="94">
                  <c:v>2022-11-01</c:v>
                </c:pt>
                <c:pt idx="95">
                  <c:v>2022-12-01</c:v>
                </c:pt>
                <c:pt idx="96">
                  <c:v>2023-01-01</c:v>
                </c:pt>
                <c:pt idx="97">
                  <c:v>2023-02-01</c:v>
                </c:pt>
                <c:pt idx="98">
                  <c:v>2023-03-01</c:v>
                </c:pt>
                <c:pt idx="99">
                  <c:v>2023-04-01</c:v>
                </c:pt>
                <c:pt idx="100">
                  <c:v>2023-05-01</c:v>
                </c:pt>
                <c:pt idx="101">
                  <c:v>2023-06-01</c:v>
                </c:pt>
                <c:pt idx="102">
                  <c:v>2023-07-01</c:v>
                </c:pt>
                <c:pt idx="103">
                  <c:v>2023-08-01</c:v>
                </c:pt>
                <c:pt idx="104">
                  <c:v>2023-09-01</c:v>
                </c:pt>
                <c:pt idx="105">
                  <c:v>2023-10-01</c:v>
                </c:pt>
                <c:pt idx="106">
                  <c:v>2023-11-01</c:v>
                </c:pt>
                <c:pt idx="107">
                  <c:v>2023-12-01</c:v>
                </c:pt>
                <c:pt idx="108">
                  <c:v>2024-01-01</c:v>
                </c:pt>
                <c:pt idx="109">
                  <c:v>2024-02-01</c:v>
                </c:pt>
                <c:pt idx="110">
                  <c:v>2024-03-01</c:v>
                </c:pt>
                <c:pt idx="111">
                  <c:v>2024-04-01</c:v>
                </c:pt>
                <c:pt idx="112">
                  <c:v>2024-05-01</c:v>
                </c:pt>
                <c:pt idx="113">
                  <c:v>2024-06-01</c:v>
                </c:pt>
                <c:pt idx="114">
                  <c:v>2024-07-01</c:v>
                </c:pt>
                <c:pt idx="115">
                  <c:v>2024-08-01</c:v>
                </c:pt>
                <c:pt idx="116">
                  <c:v>2024-09-01</c:v>
                </c:pt>
                <c:pt idx="117">
                  <c:v>2024-10-01</c:v>
                </c:pt>
                <c:pt idx="118">
                  <c:v>ԱՄՆ ընտրություններ</c:v>
                </c:pt>
                <c:pt idx="119">
                  <c:v>2024-12-01</c:v>
                </c:pt>
                <c:pt idx="120">
                  <c:v>2025-01-01</c:v>
                </c:pt>
                <c:pt idx="121">
                  <c:v>2025-02-01</c:v>
                </c:pt>
              </c:strCache>
            </c:strRef>
          </c:cat>
          <c:val>
            <c:numRef>
              <c:f>'Figure 3.F.4'!$B$2:$DS$2</c:f>
              <c:numCache>
                <c:formatCode>#,##0</c:formatCode>
                <c:ptCount val="122"/>
                <c:pt idx="0">
                  <c:v>25444</c:v>
                </c:pt>
                <c:pt idx="1">
                  <c:v>29456.7</c:v>
                </c:pt>
                <c:pt idx="2">
                  <c:v>29700.5</c:v>
                </c:pt>
                <c:pt idx="3">
                  <c:v>22530.2</c:v>
                </c:pt>
                <c:pt idx="4">
                  <c:v>21803.7</c:v>
                </c:pt>
                <c:pt idx="5">
                  <c:v>25042.2</c:v>
                </c:pt>
                <c:pt idx="6">
                  <c:v>26689.9</c:v>
                </c:pt>
                <c:pt idx="7">
                  <c:v>22015</c:v>
                </c:pt>
                <c:pt idx="8">
                  <c:v>20895.2</c:v>
                </c:pt>
                <c:pt idx="9">
                  <c:v>25572.9</c:v>
                </c:pt>
                <c:pt idx="10">
                  <c:v>21317</c:v>
                </c:pt>
                <c:pt idx="11">
                  <c:v>16845.900000000001</c:v>
                </c:pt>
                <c:pt idx="12">
                  <c:v>18498.8</c:v>
                </c:pt>
                <c:pt idx="13">
                  <c:v>20446.400000000001</c:v>
                </c:pt>
                <c:pt idx="14">
                  <c:v>22191.5</c:v>
                </c:pt>
                <c:pt idx="15">
                  <c:v>15032.1</c:v>
                </c:pt>
                <c:pt idx="16">
                  <c:v>21466.5</c:v>
                </c:pt>
                <c:pt idx="17">
                  <c:v>17423.5</c:v>
                </c:pt>
                <c:pt idx="18">
                  <c:v>45973.4</c:v>
                </c:pt>
                <c:pt idx="19">
                  <c:v>44083.8</c:v>
                </c:pt>
                <c:pt idx="20">
                  <c:v>28374.1</c:v>
                </c:pt>
                <c:pt idx="21">
                  <c:v>18582.5</c:v>
                </c:pt>
                <c:pt idx="22">
                  <c:v>26743.5</c:v>
                </c:pt>
                <c:pt idx="23">
                  <c:v>30556.1</c:v>
                </c:pt>
                <c:pt idx="24">
                  <c:v>38065</c:v>
                </c:pt>
                <c:pt idx="25">
                  <c:v>34721.699999999997</c:v>
                </c:pt>
                <c:pt idx="26">
                  <c:v>28585.1</c:v>
                </c:pt>
                <c:pt idx="27">
                  <c:v>22038.3</c:v>
                </c:pt>
                <c:pt idx="28">
                  <c:v>20300.900000000001</c:v>
                </c:pt>
                <c:pt idx="29">
                  <c:v>15384.2</c:v>
                </c:pt>
                <c:pt idx="30">
                  <c:v>16915.2</c:v>
                </c:pt>
                <c:pt idx="31">
                  <c:v>21568</c:v>
                </c:pt>
                <c:pt idx="32">
                  <c:v>15469</c:v>
                </c:pt>
                <c:pt idx="33">
                  <c:v>20376.2</c:v>
                </c:pt>
                <c:pt idx="34">
                  <c:v>20821.3</c:v>
                </c:pt>
                <c:pt idx="35">
                  <c:v>27945.3</c:v>
                </c:pt>
                <c:pt idx="36">
                  <c:v>21420.1</c:v>
                </c:pt>
                <c:pt idx="37">
                  <c:v>17493.099999999999</c:v>
                </c:pt>
                <c:pt idx="38">
                  <c:v>12197.9</c:v>
                </c:pt>
                <c:pt idx="39">
                  <c:v>12920.1</c:v>
                </c:pt>
                <c:pt idx="40">
                  <c:v>19883.099999999999</c:v>
                </c:pt>
                <c:pt idx="41">
                  <c:v>25859.4</c:v>
                </c:pt>
                <c:pt idx="42">
                  <c:v>22117.7</c:v>
                </c:pt>
                <c:pt idx="43">
                  <c:v>30926.799999999999</c:v>
                </c:pt>
                <c:pt idx="44">
                  <c:v>27915.3</c:v>
                </c:pt>
                <c:pt idx="45">
                  <c:v>22779.5</c:v>
                </c:pt>
                <c:pt idx="46">
                  <c:v>18793.400000000001</c:v>
                </c:pt>
                <c:pt idx="47">
                  <c:v>26231.1</c:v>
                </c:pt>
                <c:pt idx="48">
                  <c:v>36382.300000000003</c:v>
                </c:pt>
                <c:pt idx="49">
                  <c:v>51178.6</c:v>
                </c:pt>
                <c:pt idx="50">
                  <c:v>35809</c:v>
                </c:pt>
                <c:pt idx="51">
                  <c:v>27627.599999999999</c:v>
                </c:pt>
                <c:pt idx="52">
                  <c:v>57518</c:v>
                </c:pt>
                <c:pt idx="53">
                  <c:v>41085.599999999999</c:v>
                </c:pt>
                <c:pt idx="54">
                  <c:v>22822.2</c:v>
                </c:pt>
                <c:pt idx="55">
                  <c:v>33126.300000000003</c:v>
                </c:pt>
                <c:pt idx="56">
                  <c:v>32220.9</c:v>
                </c:pt>
                <c:pt idx="57">
                  <c:v>39475.4</c:v>
                </c:pt>
                <c:pt idx="58">
                  <c:v>39040.400000000001</c:v>
                </c:pt>
                <c:pt idx="59">
                  <c:v>52683.199999999997</c:v>
                </c:pt>
                <c:pt idx="60">
                  <c:v>42258.7</c:v>
                </c:pt>
                <c:pt idx="61">
                  <c:v>39762.5</c:v>
                </c:pt>
                <c:pt idx="62">
                  <c:v>56223.6</c:v>
                </c:pt>
                <c:pt idx="63">
                  <c:v>21439</c:v>
                </c:pt>
                <c:pt idx="64">
                  <c:v>26490.7</c:v>
                </c:pt>
                <c:pt idx="65">
                  <c:v>28737.9</c:v>
                </c:pt>
                <c:pt idx="66">
                  <c:v>26888.3</c:v>
                </c:pt>
                <c:pt idx="67">
                  <c:v>20430</c:v>
                </c:pt>
                <c:pt idx="68">
                  <c:v>26409.8</c:v>
                </c:pt>
                <c:pt idx="69">
                  <c:v>28194.5</c:v>
                </c:pt>
                <c:pt idx="70">
                  <c:v>25062.2</c:v>
                </c:pt>
                <c:pt idx="71">
                  <c:v>14886.4</c:v>
                </c:pt>
                <c:pt idx="72">
                  <c:v>11956.5</c:v>
                </c:pt>
                <c:pt idx="73">
                  <c:v>9050.2999999999993</c:v>
                </c:pt>
                <c:pt idx="74">
                  <c:v>13602.1</c:v>
                </c:pt>
                <c:pt idx="75">
                  <c:v>14890</c:v>
                </c:pt>
                <c:pt idx="76">
                  <c:v>15392.9</c:v>
                </c:pt>
                <c:pt idx="77">
                  <c:v>21543.4</c:v>
                </c:pt>
                <c:pt idx="78">
                  <c:v>19371.400000000001</c:v>
                </c:pt>
                <c:pt idx="79">
                  <c:v>17169.7</c:v>
                </c:pt>
                <c:pt idx="80">
                  <c:v>23904</c:v>
                </c:pt>
                <c:pt idx="81">
                  <c:v>10477.799999999999</c:v>
                </c:pt>
                <c:pt idx="82">
                  <c:v>14556.5</c:v>
                </c:pt>
                <c:pt idx="83">
                  <c:v>28225.8</c:v>
                </c:pt>
                <c:pt idx="84">
                  <c:v>25576.799999999999</c:v>
                </c:pt>
                <c:pt idx="85">
                  <c:v>25212.7</c:v>
                </c:pt>
                <c:pt idx="86">
                  <c:v>27256.799999999999</c:v>
                </c:pt>
                <c:pt idx="87">
                  <c:v>41669.1</c:v>
                </c:pt>
                <c:pt idx="88">
                  <c:v>25064.400000000001</c:v>
                </c:pt>
                <c:pt idx="89">
                  <c:v>23022.7</c:v>
                </c:pt>
                <c:pt idx="90">
                  <c:v>19588.099999999999</c:v>
                </c:pt>
                <c:pt idx="91">
                  <c:v>31577.9</c:v>
                </c:pt>
                <c:pt idx="92">
                  <c:v>22559.7</c:v>
                </c:pt>
                <c:pt idx="93">
                  <c:v>28962.7</c:v>
                </c:pt>
                <c:pt idx="94">
                  <c:v>34628.5</c:v>
                </c:pt>
                <c:pt idx="95">
                  <c:v>17406</c:v>
                </c:pt>
                <c:pt idx="96">
                  <c:v>29339.8</c:v>
                </c:pt>
                <c:pt idx="97">
                  <c:v>32027.8</c:v>
                </c:pt>
                <c:pt idx="98">
                  <c:v>17736.5</c:v>
                </c:pt>
                <c:pt idx="99">
                  <c:v>37638.800000000003</c:v>
                </c:pt>
                <c:pt idx="100">
                  <c:v>37309.4</c:v>
                </c:pt>
                <c:pt idx="101">
                  <c:v>17679</c:v>
                </c:pt>
                <c:pt idx="102">
                  <c:v>15649.5</c:v>
                </c:pt>
                <c:pt idx="103">
                  <c:v>22258</c:v>
                </c:pt>
                <c:pt idx="104">
                  <c:v>16389.5</c:v>
                </c:pt>
                <c:pt idx="105">
                  <c:v>15354.5</c:v>
                </c:pt>
                <c:pt idx="106">
                  <c:v>17278.8</c:v>
                </c:pt>
                <c:pt idx="107">
                  <c:v>17109</c:v>
                </c:pt>
                <c:pt idx="108">
                  <c:v>17865.7</c:v>
                </c:pt>
                <c:pt idx="109">
                  <c:v>16358.1</c:v>
                </c:pt>
                <c:pt idx="110">
                  <c:v>17273.900000000001</c:v>
                </c:pt>
                <c:pt idx="111">
                  <c:v>16746</c:v>
                </c:pt>
                <c:pt idx="112">
                  <c:v>15083.3</c:v>
                </c:pt>
                <c:pt idx="113">
                  <c:v>14606</c:v>
                </c:pt>
                <c:pt idx="114">
                  <c:v>15929.9</c:v>
                </c:pt>
                <c:pt idx="115">
                  <c:v>21425.4</c:v>
                </c:pt>
                <c:pt idx="116">
                  <c:v>20372.400000000001</c:v>
                </c:pt>
                <c:pt idx="117">
                  <c:v>21669.200000000001</c:v>
                </c:pt>
                <c:pt idx="118">
                  <c:v>24333</c:v>
                </c:pt>
                <c:pt idx="119">
                  <c:v>30375.599999999999</c:v>
                </c:pt>
                <c:pt idx="120">
                  <c:v>41383.199999999997</c:v>
                </c:pt>
                <c:pt idx="121">
                  <c:v>48816</c:v>
                </c:pt>
              </c:numCache>
            </c:numRef>
          </c:val>
          <c:smooth val="0"/>
          <c:extLst>
            <c:ext xmlns:c16="http://schemas.microsoft.com/office/drawing/2014/chart" uri="{C3380CC4-5D6E-409C-BE32-E72D297353CC}">
              <c16:uniqueId val="{00000001-D1D3-4FF7-AE7B-2EB39F13151A}"/>
            </c:ext>
          </c:extLst>
        </c:ser>
        <c:dLbls>
          <c:showLegendKey val="0"/>
          <c:showVal val="0"/>
          <c:showCatName val="0"/>
          <c:showSerName val="0"/>
          <c:showPercent val="0"/>
          <c:showBubbleSize val="0"/>
        </c:dLbls>
        <c:marker val="1"/>
        <c:smooth val="0"/>
        <c:axId val="813042880"/>
        <c:axId val="813043424"/>
      </c:lineChart>
      <c:dateAx>
        <c:axId val="813036896"/>
        <c:scaling>
          <c:orientation val="minMax"/>
        </c:scaling>
        <c:delete val="0"/>
        <c:axPos val="b"/>
        <c:numFmt formatCode="yyyy\-mm\-dd"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1664"/>
        <c:crosses val="autoZero"/>
        <c:auto val="1"/>
        <c:lblOffset val="100"/>
        <c:baseTimeUnit val="months"/>
      </c:dateAx>
      <c:valAx>
        <c:axId val="813021664"/>
        <c:scaling>
          <c:orientation val="minMax"/>
          <c:max val="60000"/>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6896"/>
        <c:crosses val="autoZero"/>
        <c:crossBetween val="between"/>
      </c:valAx>
      <c:valAx>
        <c:axId val="813043424"/>
        <c:scaling>
          <c:orientation val="minMax"/>
          <c:max val="600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2880"/>
        <c:crosses val="max"/>
        <c:crossBetween val="between"/>
      </c:valAx>
      <c:catAx>
        <c:axId val="813042880"/>
        <c:scaling>
          <c:orientation val="minMax"/>
        </c:scaling>
        <c:delete val="1"/>
        <c:axPos val="b"/>
        <c:numFmt formatCode="General" sourceLinked="1"/>
        <c:majorTickMark val="out"/>
        <c:minorTickMark val="none"/>
        <c:tickLblPos val="nextTo"/>
        <c:crossAx val="81304342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1"/>
          <c:tx>
            <c:strRef>
              <c:f>'Figure 3.F.5'!$A$3</c:f>
              <c:strCache>
                <c:ptCount val="1"/>
                <c:pt idx="0">
                  <c:v>Brent oil</c:v>
                </c:pt>
              </c:strCache>
            </c:strRef>
          </c:tx>
          <c:spPr>
            <a:ln w="28575" cap="rnd">
              <a:solidFill>
                <a:schemeClr val="accent2"/>
              </a:solidFill>
              <a:round/>
            </a:ln>
            <a:effectLst/>
          </c:spPr>
          <c:marker>
            <c:symbol val="none"/>
          </c:marker>
          <c:cat>
            <c:strRef>
              <c:f>'Figure 3.F.5'!$F$1:$CL$1</c:f>
              <c:strCache>
                <c:ptCount val="85"/>
                <c:pt idx="0">
                  <c:v>24/10/2024</c:v>
                </c:pt>
                <c:pt idx="1">
                  <c:v>25/10/2024</c:v>
                </c:pt>
                <c:pt idx="2">
                  <c:v>28/10/2024</c:v>
                </c:pt>
                <c:pt idx="3">
                  <c:v>29/10/2024</c:v>
                </c:pt>
                <c:pt idx="4">
                  <c:v>30/10/2024</c:v>
                </c:pt>
                <c:pt idx="5">
                  <c:v>31/10/2024</c:v>
                </c:pt>
                <c:pt idx="6">
                  <c:v>01/11/2024</c:v>
                </c:pt>
                <c:pt idx="7">
                  <c:v>04/11/2024</c:v>
                </c:pt>
                <c:pt idx="8">
                  <c:v>ԱՄՆ ընտրություններ</c:v>
                </c:pt>
                <c:pt idx="9">
                  <c:v>06/11/2024</c:v>
                </c:pt>
                <c:pt idx="10">
                  <c:v>07/11/2024</c:v>
                </c:pt>
                <c:pt idx="11">
                  <c:v>08/11/2024</c:v>
                </c:pt>
                <c:pt idx="12">
                  <c:v>11/11/2024</c:v>
                </c:pt>
                <c:pt idx="13">
                  <c:v>12/11/2024</c:v>
                </c:pt>
                <c:pt idx="14">
                  <c:v>13/11/2024</c:v>
                </c:pt>
                <c:pt idx="15">
                  <c:v>14/11/2024</c:v>
                </c:pt>
                <c:pt idx="16">
                  <c:v>15/11/2024</c:v>
                </c:pt>
                <c:pt idx="17">
                  <c:v>18/11/2024</c:v>
                </c:pt>
                <c:pt idx="18">
                  <c:v>19/11/2024</c:v>
                </c:pt>
                <c:pt idx="19">
                  <c:v>20/11/2024</c:v>
                </c:pt>
                <c:pt idx="20">
                  <c:v>21/11/2024</c:v>
                </c:pt>
                <c:pt idx="21">
                  <c:v>22/11/2024</c:v>
                </c:pt>
                <c:pt idx="22">
                  <c:v>25/11/2024</c:v>
                </c:pt>
                <c:pt idx="23">
                  <c:v>26/11/2024</c:v>
                </c:pt>
                <c:pt idx="24">
                  <c:v>27/11/2024</c:v>
                </c:pt>
                <c:pt idx="25">
                  <c:v>29/11/2024</c:v>
                </c:pt>
                <c:pt idx="26">
                  <c:v>02/12/2024</c:v>
                </c:pt>
                <c:pt idx="27">
                  <c:v>03/12/2024</c:v>
                </c:pt>
                <c:pt idx="28">
                  <c:v>04/12/2024</c:v>
                </c:pt>
                <c:pt idx="29">
                  <c:v>05/12/2024</c:v>
                </c:pt>
                <c:pt idx="30">
                  <c:v>06/12/2024</c:v>
                </c:pt>
                <c:pt idx="31">
                  <c:v>09/12/2024</c:v>
                </c:pt>
                <c:pt idx="32">
                  <c:v>10/12/2024</c:v>
                </c:pt>
                <c:pt idx="33">
                  <c:v>11/12/2024</c:v>
                </c:pt>
                <c:pt idx="34">
                  <c:v>12/12/2024</c:v>
                </c:pt>
                <c:pt idx="35">
                  <c:v>13/12/2024</c:v>
                </c:pt>
                <c:pt idx="36">
                  <c:v>16/12/2024</c:v>
                </c:pt>
                <c:pt idx="37">
                  <c:v>17/12/2024</c:v>
                </c:pt>
                <c:pt idx="38">
                  <c:v>18/12/2024</c:v>
                </c:pt>
                <c:pt idx="39">
                  <c:v>19/12/2024</c:v>
                </c:pt>
                <c:pt idx="40">
                  <c:v>20/12/2024</c:v>
                </c:pt>
                <c:pt idx="41">
                  <c:v>23/12/2024</c:v>
                </c:pt>
                <c:pt idx="42">
                  <c:v>24/12/2024</c:v>
                </c:pt>
                <c:pt idx="43">
                  <c:v>26/12/2024</c:v>
                </c:pt>
                <c:pt idx="44">
                  <c:v>27/12/2024</c:v>
                </c:pt>
                <c:pt idx="45">
                  <c:v>30/12/2024</c:v>
                </c:pt>
                <c:pt idx="46">
                  <c:v>31/12/2024</c:v>
                </c:pt>
                <c:pt idx="47">
                  <c:v>02/01/2025</c:v>
                </c:pt>
                <c:pt idx="48">
                  <c:v>03/01/2025</c:v>
                </c:pt>
                <c:pt idx="49">
                  <c:v>06/01/2025</c:v>
                </c:pt>
                <c:pt idx="50">
                  <c:v>07/01/2025</c:v>
                </c:pt>
                <c:pt idx="51">
                  <c:v>08/01/2025</c:v>
                </c:pt>
                <c:pt idx="52">
                  <c:v>10/01/2025</c:v>
                </c:pt>
                <c:pt idx="53">
                  <c:v>13/01/2025</c:v>
                </c:pt>
                <c:pt idx="54">
                  <c:v>14/01/2025</c:v>
                </c:pt>
                <c:pt idx="55">
                  <c:v>15/01/2025</c:v>
                </c:pt>
                <c:pt idx="56">
                  <c:v>16/01/2025</c:v>
                </c:pt>
                <c:pt idx="57">
                  <c:v>17/01/2025</c:v>
                </c:pt>
                <c:pt idx="58">
                  <c:v>21/01/2025</c:v>
                </c:pt>
                <c:pt idx="59">
                  <c:v>22/01/2025</c:v>
                </c:pt>
                <c:pt idx="60">
                  <c:v>23/01/2025</c:v>
                </c:pt>
                <c:pt idx="61">
                  <c:v>24/01/2025</c:v>
                </c:pt>
                <c:pt idx="62">
                  <c:v>27/01/2025</c:v>
                </c:pt>
                <c:pt idx="63">
                  <c:v>28/01/2025</c:v>
                </c:pt>
                <c:pt idx="64">
                  <c:v>29/01/2025</c:v>
                </c:pt>
                <c:pt idx="65">
                  <c:v>30/01/2025</c:v>
                </c:pt>
                <c:pt idx="66">
                  <c:v>31/01/2025</c:v>
                </c:pt>
                <c:pt idx="67">
                  <c:v>03/02/2025</c:v>
                </c:pt>
                <c:pt idx="68">
                  <c:v>04/02/2025</c:v>
                </c:pt>
                <c:pt idx="69">
                  <c:v>05/02/2025</c:v>
                </c:pt>
                <c:pt idx="70">
                  <c:v>06/02/2025</c:v>
                </c:pt>
                <c:pt idx="71">
                  <c:v>07/02/2025</c:v>
                </c:pt>
                <c:pt idx="72">
                  <c:v>10/02/2025</c:v>
                </c:pt>
                <c:pt idx="73">
                  <c:v>11/02/2025</c:v>
                </c:pt>
                <c:pt idx="74">
                  <c:v>12/02/2025</c:v>
                </c:pt>
                <c:pt idx="75">
                  <c:v>13/02/2025</c:v>
                </c:pt>
                <c:pt idx="76">
                  <c:v>14/02/2025</c:v>
                </c:pt>
                <c:pt idx="77">
                  <c:v>18/02/2025</c:v>
                </c:pt>
                <c:pt idx="78">
                  <c:v>19/02/2025</c:v>
                </c:pt>
                <c:pt idx="79">
                  <c:v>20/02/2025</c:v>
                </c:pt>
                <c:pt idx="80">
                  <c:v>21/02/2025</c:v>
                </c:pt>
                <c:pt idx="81">
                  <c:v>24/02/2025</c:v>
                </c:pt>
                <c:pt idx="82">
                  <c:v>25/02/2025</c:v>
                </c:pt>
                <c:pt idx="83">
                  <c:v>26/02/2025</c:v>
                </c:pt>
                <c:pt idx="84">
                  <c:v>27/02/2025</c:v>
                </c:pt>
              </c:strCache>
            </c:strRef>
          </c:cat>
          <c:val>
            <c:numRef>
              <c:f>'Figure 3.F.5'!$F$3:$CL$3</c:f>
              <c:numCache>
                <c:formatCode>0.0</c:formatCode>
                <c:ptCount val="85"/>
                <c:pt idx="0">
                  <c:v>97.12797134483877</c:v>
                </c:pt>
                <c:pt idx="1">
                  <c:v>98.795180722891516</c:v>
                </c:pt>
                <c:pt idx="2">
                  <c:v>93.988928687723828</c:v>
                </c:pt>
                <c:pt idx="3">
                  <c:v>92.849234776945579</c:v>
                </c:pt>
                <c:pt idx="4">
                  <c:v>95.122110061869066</c:v>
                </c:pt>
                <c:pt idx="5">
                  <c:v>95.447736893520002</c:v>
                </c:pt>
                <c:pt idx="6">
                  <c:v>96.489742754802975</c:v>
                </c:pt>
                <c:pt idx="7">
                  <c:v>98.026701400195378</c:v>
                </c:pt>
                <c:pt idx="8">
                  <c:v>100</c:v>
                </c:pt>
                <c:pt idx="9">
                  <c:v>99.02963204168023</c:v>
                </c:pt>
                <c:pt idx="10">
                  <c:v>98.495604037772708</c:v>
                </c:pt>
                <c:pt idx="11">
                  <c:v>96.450667535004868</c:v>
                </c:pt>
                <c:pt idx="12">
                  <c:v>94.262455226310635</c:v>
                </c:pt>
                <c:pt idx="13">
                  <c:v>94.972321719309662</c:v>
                </c:pt>
                <c:pt idx="14">
                  <c:v>95.786388798436988</c:v>
                </c:pt>
                <c:pt idx="15">
                  <c:v>95.532399869749256</c:v>
                </c:pt>
                <c:pt idx="16">
                  <c:v>95.649625529143606</c:v>
                </c:pt>
                <c:pt idx="17">
                  <c:v>96.984695538912405</c:v>
                </c:pt>
                <c:pt idx="18">
                  <c:v>96.346466948876596</c:v>
                </c:pt>
                <c:pt idx="19">
                  <c:v>96.952132855747323</c:v>
                </c:pt>
                <c:pt idx="20">
                  <c:v>97.896450667535007</c:v>
                </c:pt>
                <c:pt idx="21">
                  <c:v>99.101269944643448</c:v>
                </c:pt>
                <c:pt idx="22">
                  <c:v>96.750244220123761</c:v>
                </c:pt>
                <c:pt idx="23">
                  <c:v>97.121458808205801</c:v>
                </c:pt>
                <c:pt idx="24">
                  <c:v>96.255291436014346</c:v>
                </c:pt>
                <c:pt idx="25">
                  <c:v>96.730706610224686</c:v>
                </c:pt>
                <c:pt idx="26">
                  <c:v>95.161185281667215</c:v>
                </c:pt>
                <c:pt idx="27">
                  <c:v>97.68153695864541</c:v>
                </c:pt>
                <c:pt idx="28">
                  <c:v>97.492673396287856</c:v>
                </c:pt>
                <c:pt idx="29">
                  <c:v>96.066427873656792</c:v>
                </c:pt>
                <c:pt idx="30">
                  <c:v>94.594594594594611</c:v>
                </c:pt>
                <c:pt idx="31">
                  <c:v>95.955714750895496</c:v>
                </c:pt>
                <c:pt idx="32">
                  <c:v>96.085965483555853</c:v>
                </c:pt>
                <c:pt idx="33">
                  <c:v>96.704656463692615</c:v>
                </c:pt>
                <c:pt idx="34">
                  <c:v>95.864539238033217</c:v>
                </c:pt>
                <c:pt idx="35">
                  <c:v>97.70107456854447</c:v>
                </c:pt>
                <c:pt idx="36">
                  <c:v>97.180071637902984</c:v>
                </c:pt>
                <c:pt idx="37">
                  <c:v>95.76685118853797</c:v>
                </c:pt>
                <c:pt idx="38">
                  <c:v>97.440573103223741</c:v>
                </c:pt>
                <c:pt idx="39">
                  <c:v>95.323998697492712</c:v>
                </c:pt>
                <c:pt idx="40">
                  <c:v>95.597525236079477</c:v>
                </c:pt>
                <c:pt idx="41">
                  <c:v>94.164767176815403</c:v>
                </c:pt>
                <c:pt idx="42">
                  <c:v>95.395636600455902</c:v>
                </c:pt>
                <c:pt idx="43">
                  <c:v>96.333441875610575</c:v>
                </c:pt>
                <c:pt idx="44">
                  <c:v>96.320416802344553</c:v>
                </c:pt>
                <c:pt idx="45">
                  <c:v>96.522305437968114</c:v>
                </c:pt>
                <c:pt idx="46">
                  <c:v>99.439921849560406</c:v>
                </c:pt>
                <c:pt idx="47">
                  <c:v>99.837186584174546</c:v>
                </c:pt>
                <c:pt idx="48">
                  <c:v>100.95734288505373</c:v>
                </c:pt>
                <c:pt idx="49">
                  <c:v>101.38717030283296</c:v>
                </c:pt>
                <c:pt idx="50">
                  <c:v>100.41680234451319</c:v>
                </c:pt>
                <c:pt idx="51">
                  <c:v>101.62813415825465</c:v>
                </c:pt>
                <c:pt idx="52">
                  <c:v>104.65646369260827</c:v>
                </c:pt>
                <c:pt idx="53">
                  <c:v>107.99739498534682</c:v>
                </c:pt>
                <c:pt idx="54">
                  <c:v>106.54509931618367</c:v>
                </c:pt>
                <c:pt idx="55">
                  <c:v>108.12113318137416</c:v>
                </c:pt>
                <c:pt idx="56">
                  <c:v>106.94887658743082</c:v>
                </c:pt>
                <c:pt idx="57">
                  <c:v>107.05958971019213</c:v>
                </c:pt>
                <c:pt idx="58">
                  <c:v>105.09931618365354</c:v>
                </c:pt>
                <c:pt idx="59">
                  <c:v>104.60436339954413</c:v>
                </c:pt>
                <c:pt idx="60">
                  <c:v>104.02474763920547</c:v>
                </c:pt>
                <c:pt idx="61">
                  <c:v>102.79387821556497</c:v>
                </c:pt>
                <c:pt idx="62">
                  <c:v>102.65060240963857</c:v>
                </c:pt>
                <c:pt idx="63">
                  <c:v>101.44578313253014</c:v>
                </c:pt>
                <c:pt idx="64">
                  <c:v>101.29599478997069</c:v>
                </c:pt>
                <c:pt idx="65">
                  <c:v>101.33507000976881</c:v>
                </c:pt>
                <c:pt idx="66">
                  <c:v>101.14620644741129</c:v>
                </c:pt>
                <c:pt idx="67">
                  <c:v>100.26701400195378</c:v>
                </c:pt>
                <c:pt idx="68">
                  <c:v>99.185932920872702</c:v>
                </c:pt>
                <c:pt idx="69">
                  <c:v>99.544122435688706</c:v>
                </c:pt>
                <c:pt idx="70">
                  <c:v>97.355910126994473</c:v>
                </c:pt>
                <c:pt idx="71">
                  <c:v>97.551286225985024</c:v>
                </c:pt>
                <c:pt idx="72">
                  <c:v>96.763269293389783</c:v>
                </c:pt>
                <c:pt idx="73">
                  <c:v>99.04265711494628</c:v>
                </c:pt>
                <c:pt idx="74">
                  <c:v>100.33213936828395</c:v>
                </c:pt>
                <c:pt idx="75">
                  <c:v>98.827743406056669</c:v>
                </c:pt>
                <c:pt idx="76">
                  <c:v>97.883425594268985</c:v>
                </c:pt>
                <c:pt idx="77">
                  <c:v>97.68804949527842</c:v>
                </c:pt>
                <c:pt idx="78">
                  <c:v>98.84728101595573</c:v>
                </c:pt>
                <c:pt idx="79">
                  <c:v>99.752523607945307</c:v>
                </c:pt>
                <c:pt idx="80">
                  <c:v>100.29306414848585</c:v>
                </c:pt>
                <c:pt idx="81">
                  <c:v>97.720612178443531</c:v>
                </c:pt>
                <c:pt idx="82">
                  <c:v>97.245197004233162</c:v>
                </c:pt>
                <c:pt idx="83">
                  <c:v>94.933246499511583</c:v>
                </c:pt>
                <c:pt idx="84">
                  <c:v>94.86812113318139</c:v>
                </c:pt>
              </c:numCache>
            </c:numRef>
          </c:val>
          <c:smooth val="0"/>
          <c:extLst>
            <c:ext xmlns:c16="http://schemas.microsoft.com/office/drawing/2014/chart" uri="{C3380CC4-5D6E-409C-BE32-E72D297353CC}">
              <c16:uniqueId val="{00000000-6B35-42D6-B228-CDB54FBCE593}"/>
            </c:ext>
          </c:extLst>
        </c:ser>
        <c:dLbls>
          <c:showLegendKey val="0"/>
          <c:showVal val="0"/>
          <c:showCatName val="0"/>
          <c:showSerName val="0"/>
          <c:showPercent val="0"/>
          <c:showBubbleSize val="0"/>
        </c:dLbls>
        <c:marker val="1"/>
        <c:smooth val="0"/>
        <c:axId val="813045600"/>
        <c:axId val="813037440"/>
      </c:lineChart>
      <c:lineChart>
        <c:grouping val="standard"/>
        <c:varyColors val="0"/>
        <c:ser>
          <c:idx val="0"/>
          <c:order val="0"/>
          <c:tx>
            <c:strRef>
              <c:f>'Figure 3.F.5'!$A$2</c:f>
              <c:strCache>
                <c:ptCount val="1"/>
                <c:pt idx="0">
                  <c:v>S&amp;P</c:v>
                </c:pt>
              </c:strCache>
            </c:strRef>
          </c:tx>
          <c:spPr>
            <a:ln w="28575" cap="rnd">
              <a:solidFill>
                <a:schemeClr val="accent1"/>
              </a:solidFill>
              <a:round/>
            </a:ln>
            <a:effectLst/>
          </c:spPr>
          <c:marker>
            <c:symbol val="none"/>
          </c:marker>
          <c:dLbls>
            <c:dLbl>
              <c:idx val="8"/>
              <c:layout>
                <c:manualLayout>
                  <c:x val="9.4263340074537461E-2"/>
                  <c:y val="-2.322251743060216E-2"/>
                </c:manualLayout>
              </c:layout>
              <c:tx>
                <c:rich>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ardoto" panose="00000500000000000000" pitchFamily="2" charset="0"/>
                        <a:ea typeface="+mn-ea"/>
                        <a:cs typeface="+mn-cs"/>
                      </a:defRPr>
                    </a:pPr>
                    <a:r>
                      <a:rPr lang="en-US" b="1"/>
                      <a:t>US</a:t>
                    </a:r>
                    <a:r>
                      <a:rPr lang="en-US" b="1" baseline="0"/>
                      <a:t> elections</a:t>
                    </a:r>
                    <a:endParaRPr lang="en-US" b="1"/>
                  </a:p>
                </c:rich>
              </c:tx>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B35-42D6-B228-CDB54FBCE593}"/>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rgbClr val="00163B"/>
                      </a:solidFill>
                      <a:round/>
                      <a:headEnd type="triangle" w="med" len="med"/>
                      <a:tailEnd type="none" w="med" len="med"/>
                    </a:ln>
                    <a:effectLst/>
                  </c:spPr>
                </c15:leaderLines>
              </c:ext>
            </c:extLst>
          </c:dLbls>
          <c:cat>
            <c:strRef>
              <c:f>'Figure 3.F.5'!$F$1:$CL$1</c:f>
              <c:strCache>
                <c:ptCount val="85"/>
                <c:pt idx="0">
                  <c:v>24/10/2024</c:v>
                </c:pt>
                <c:pt idx="1">
                  <c:v>25/10/2024</c:v>
                </c:pt>
                <c:pt idx="2">
                  <c:v>28/10/2024</c:v>
                </c:pt>
                <c:pt idx="3">
                  <c:v>29/10/2024</c:v>
                </c:pt>
                <c:pt idx="4">
                  <c:v>30/10/2024</c:v>
                </c:pt>
                <c:pt idx="5">
                  <c:v>31/10/2024</c:v>
                </c:pt>
                <c:pt idx="6">
                  <c:v>01/11/2024</c:v>
                </c:pt>
                <c:pt idx="7">
                  <c:v>04/11/2024</c:v>
                </c:pt>
                <c:pt idx="8">
                  <c:v>ԱՄՆ ընտրություններ</c:v>
                </c:pt>
                <c:pt idx="9">
                  <c:v>06/11/2024</c:v>
                </c:pt>
                <c:pt idx="10">
                  <c:v>07/11/2024</c:v>
                </c:pt>
                <c:pt idx="11">
                  <c:v>08/11/2024</c:v>
                </c:pt>
                <c:pt idx="12">
                  <c:v>11/11/2024</c:v>
                </c:pt>
                <c:pt idx="13">
                  <c:v>12/11/2024</c:v>
                </c:pt>
                <c:pt idx="14">
                  <c:v>13/11/2024</c:v>
                </c:pt>
                <c:pt idx="15">
                  <c:v>14/11/2024</c:v>
                </c:pt>
                <c:pt idx="16">
                  <c:v>15/11/2024</c:v>
                </c:pt>
                <c:pt idx="17">
                  <c:v>18/11/2024</c:v>
                </c:pt>
                <c:pt idx="18">
                  <c:v>19/11/2024</c:v>
                </c:pt>
                <c:pt idx="19">
                  <c:v>20/11/2024</c:v>
                </c:pt>
                <c:pt idx="20">
                  <c:v>21/11/2024</c:v>
                </c:pt>
                <c:pt idx="21">
                  <c:v>22/11/2024</c:v>
                </c:pt>
                <c:pt idx="22">
                  <c:v>25/11/2024</c:v>
                </c:pt>
                <c:pt idx="23">
                  <c:v>26/11/2024</c:v>
                </c:pt>
                <c:pt idx="24">
                  <c:v>27/11/2024</c:v>
                </c:pt>
                <c:pt idx="25">
                  <c:v>29/11/2024</c:v>
                </c:pt>
                <c:pt idx="26">
                  <c:v>02/12/2024</c:v>
                </c:pt>
                <c:pt idx="27">
                  <c:v>03/12/2024</c:v>
                </c:pt>
                <c:pt idx="28">
                  <c:v>04/12/2024</c:v>
                </c:pt>
                <c:pt idx="29">
                  <c:v>05/12/2024</c:v>
                </c:pt>
                <c:pt idx="30">
                  <c:v>06/12/2024</c:v>
                </c:pt>
                <c:pt idx="31">
                  <c:v>09/12/2024</c:v>
                </c:pt>
                <c:pt idx="32">
                  <c:v>10/12/2024</c:v>
                </c:pt>
                <c:pt idx="33">
                  <c:v>11/12/2024</c:v>
                </c:pt>
                <c:pt idx="34">
                  <c:v>12/12/2024</c:v>
                </c:pt>
                <c:pt idx="35">
                  <c:v>13/12/2024</c:v>
                </c:pt>
                <c:pt idx="36">
                  <c:v>16/12/2024</c:v>
                </c:pt>
                <c:pt idx="37">
                  <c:v>17/12/2024</c:v>
                </c:pt>
                <c:pt idx="38">
                  <c:v>18/12/2024</c:v>
                </c:pt>
                <c:pt idx="39">
                  <c:v>19/12/2024</c:v>
                </c:pt>
                <c:pt idx="40">
                  <c:v>20/12/2024</c:v>
                </c:pt>
                <c:pt idx="41">
                  <c:v>23/12/2024</c:v>
                </c:pt>
                <c:pt idx="42">
                  <c:v>24/12/2024</c:v>
                </c:pt>
                <c:pt idx="43">
                  <c:v>26/12/2024</c:v>
                </c:pt>
                <c:pt idx="44">
                  <c:v>27/12/2024</c:v>
                </c:pt>
                <c:pt idx="45">
                  <c:v>30/12/2024</c:v>
                </c:pt>
                <c:pt idx="46">
                  <c:v>31/12/2024</c:v>
                </c:pt>
                <c:pt idx="47">
                  <c:v>02/01/2025</c:v>
                </c:pt>
                <c:pt idx="48">
                  <c:v>03/01/2025</c:v>
                </c:pt>
                <c:pt idx="49">
                  <c:v>06/01/2025</c:v>
                </c:pt>
                <c:pt idx="50">
                  <c:v>07/01/2025</c:v>
                </c:pt>
                <c:pt idx="51">
                  <c:v>08/01/2025</c:v>
                </c:pt>
                <c:pt idx="52">
                  <c:v>10/01/2025</c:v>
                </c:pt>
                <c:pt idx="53">
                  <c:v>13/01/2025</c:v>
                </c:pt>
                <c:pt idx="54">
                  <c:v>14/01/2025</c:v>
                </c:pt>
                <c:pt idx="55">
                  <c:v>15/01/2025</c:v>
                </c:pt>
                <c:pt idx="56">
                  <c:v>16/01/2025</c:v>
                </c:pt>
                <c:pt idx="57">
                  <c:v>17/01/2025</c:v>
                </c:pt>
                <c:pt idx="58">
                  <c:v>21/01/2025</c:v>
                </c:pt>
                <c:pt idx="59">
                  <c:v>22/01/2025</c:v>
                </c:pt>
                <c:pt idx="60">
                  <c:v>23/01/2025</c:v>
                </c:pt>
                <c:pt idx="61">
                  <c:v>24/01/2025</c:v>
                </c:pt>
                <c:pt idx="62">
                  <c:v>27/01/2025</c:v>
                </c:pt>
                <c:pt idx="63">
                  <c:v>28/01/2025</c:v>
                </c:pt>
                <c:pt idx="64">
                  <c:v>29/01/2025</c:v>
                </c:pt>
                <c:pt idx="65">
                  <c:v>30/01/2025</c:v>
                </c:pt>
                <c:pt idx="66">
                  <c:v>31/01/2025</c:v>
                </c:pt>
                <c:pt idx="67">
                  <c:v>03/02/2025</c:v>
                </c:pt>
                <c:pt idx="68">
                  <c:v>04/02/2025</c:v>
                </c:pt>
                <c:pt idx="69">
                  <c:v>05/02/2025</c:v>
                </c:pt>
                <c:pt idx="70">
                  <c:v>06/02/2025</c:v>
                </c:pt>
                <c:pt idx="71">
                  <c:v>07/02/2025</c:v>
                </c:pt>
                <c:pt idx="72">
                  <c:v>10/02/2025</c:v>
                </c:pt>
                <c:pt idx="73">
                  <c:v>11/02/2025</c:v>
                </c:pt>
                <c:pt idx="74">
                  <c:v>12/02/2025</c:v>
                </c:pt>
                <c:pt idx="75">
                  <c:v>13/02/2025</c:v>
                </c:pt>
                <c:pt idx="76">
                  <c:v>14/02/2025</c:v>
                </c:pt>
                <c:pt idx="77">
                  <c:v>18/02/2025</c:v>
                </c:pt>
                <c:pt idx="78">
                  <c:v>19/02/2025</c:v>
                </c:pt>
                <c:pt idx="79">
                  <c:v>20/02/2025</c:v>
                </c:pt>
                <c:pt idx="80">
                  <c:v>21/02/2025</c:v>
                </c:pt>
                <c:pt idx="81">
                  <c:v>24/02/2025</c:v>
                </c:pt>
                <c:pt idx="82">
                  <c:v>25/02/2025</c:v>
                </c:pt>
                <c:pt idx="83">
                  <c:v>26/02/2025</c:v>
                </c:pt>
                <c:pt idx="84">
                  <c:v>27/02/2025</c:v>
                </c:pt>
              </c:strCache>
            </c:strRef>
          </c:cat>
          <c:val>
            <c:numRef>
              <c:f>'Figure 3.F.5'!$F$2:$CL$2</c:f>
              <c:numCache>
                <c:formatCode>0.0</c:formatCode>
                <c:ptCount val="85"/>
                <c:pt idx="0">
                  <c:v>100.46863435452966</c:v>
                </c:pt>
                <c:pt idx="1">
                  <c:v>100.43854491626836</c:v>
                </c:pt>
                <c:pt idx="2">
                  <c:v>100.70485373766161</c:v>
                </c:pt>
                <c:pt idx="3">
                  <c:v>100.86740587539514</c:v>
                </c:pt>
                <c:pt idx="4">
                  <c:v>100.53451984865359</c:v>
                </c:pt>
                <c:pt idx="5">
                  <c:v>98.663095131044685</c:v>
                </c:pt>
                <c:pt idx="6">
                  <c:v>99.066881558287051</c:v>
                </c:pt>
                <c:pt idx="7">
                  <c:v>98.788294862660734</c:v>
                </c:pt>
                <c:pt idx="8">
                  <c:v>100</c:v>
                </c:pt>
                <c:pt idx="9">
                  <c:v>102.52958794762361</c:v>
                </c:pt>
                <c:pt idx="10">
                  <c:v>103.29150786129806</c:v>
                </c:pt>
                <c:pt idx="11">
                  <c:v>103.67955785818536</c:v>
                </c:pt>
                <c:pt idx="12">
                  <c:v>103.78002891352918</c:v>
                </c:pt>
                <c:pt idx="13">
                  <c:v>103.47982624214043</c:v>
                </c:pt>
                <c:pt idx="14">
                  <c:v>103.50386320718825</c:v>
                </c:pt>
                <c:pt idx="15">
                  <c:v>102.87769162130193</c:v>
                </c:pt>
                <c:pt idx="16">
                  <c:v>101.51934370439028</c:v>
                </c:pt>
                <c:pt idx="17">
                  <c:v>101.91707765841915</c:v>
                </c:pt>
                <c:pt idx="18">
                  <c:v>102.3210370134676</c:v>
                </c:pt>
                <c:pt idx="19">
                  <c:v>102.3232850749469</c:v>
                </c:pt>
                <c:pt idx="20">
                  <c:v>102.86973694222137</c:v>
                </c:pt>
                <c:pt idx="21">
                  <c:v>103.22648700620465</c:v>
                </c:pt>
                <c:pt idx="22">
                  <c:v>103.53827584060207</c:v>
                </c:pt>
                <c:pt idx="23">
                  <c:v>104.13072650429898</c:v>
                </c:pt>
                <c:pt idx="24">
                  <c:v>103.73489475613719</c:v>
                </c:pt>
                <c:pt idx="25">
                  <c:v>104.31662389585597</c:v>
                </c:pt>
                <c:pt idx="26">
                  <c:v>104.57203826546493</c:v>
                </c:pt>
                <c:pt idx="27">
                  <c:v>104.6192475565301</c:v>
                </c:pt>
                <c:pt idx="28">
                  <c:v>105.25233625466039</c:v>
                </c:pt>
                <c:pt idx="29">
                  <c:v>105.05554441131915</c:v>
                </c:pt>
                <c:pt idx="30">
                  <c:v>105.31770296536602</c:v>
                </c:pt>
                <c:pt idx="31">
                  <c:v>104.67060711494165</c:v>
                </c:pt>
                <c:pt idx="32">
                  <c:v>104.36037463079913</c:v>
                </c:pt>
                <c:pt idx="33">
                  <c:v>105.2125628592575</c:v>
                </c:pt>
                <c:pt idx="34">
                  <c:v>104.64293866596573</c:v>
                </c:pt>
                <c:pt idx="35">
                  <c:v>104.64017182106812</c:v>
                </c:pt>
                <c:pt idx="36">
                  <c:v>105.0377328472909</c:v>
                </c:pt>
                <c:pt idx="37">
                  <c:v>104.63187128637534</c:v>
                </c:pt>
                <c:pt idx="38">
                  <c:v>101.54597458652961</c:v>
                </c:pt>
                <c:pt idx="39">
                  <c:v>101.45812726103105</c:v>
                </c:pt>
                <c:pt idx="40">
                  <c:v>102.56088788052764</c:v>
                </c:pt>
                <c:pt idx="41">
                  <c:v>103.30828185848971</c:v>
                </c:pt>
                <c:pt idx="42">
                  <c:v>104.44908659532818</c:v>
                </c:pt>
                <c:pt idx="43">
                  <c:v>104.40671928283381</c:v>
                </c:pt>
                <c:pt idx="44">
                  <c:v>103.25242617711959</c:v>
                </c:pt>
                <c:pt idx="45">
                  <c:v>102.14741749614369</c:v>
                </c:pt>
                <c:pt idx="46">
                  <c:v>101.70973721890586</c:v>
                </c:pt>
                <c:pt idx="47">
                  <c:v>101.48354764852769</c:v>
                </c:pt>
                <c:pt idx="48">
                  <c:v>102.76182999121527</c:v>
                </c:pt>
                <c:pt idx="49">
                  <c:v>103.33093540108875</c:v>
                </c:pt>
                <c:pt idx="50">
                  <c:v>102.1835594076185</c:v>
                </c:pt>
                <c:pt idx="51">
                  <c:v>102.34299884484226</c:v>
                </c:pt>
                <c:pt idx="52">
                  <c:v>100.76572432540863</c:v>
                </c:pt>
                <c:pt idx="53">
                  <c:v>100.92447205140797</c:v>
                </c:pt>
                <c:pt idx="54">
                  <c:v>101.04016075368854</c:v>
                </c:pt>
                <c:pt idx="55">
                  <c:v>102.89048827895331</c:v>
                </c:pt>
                <c:pt idx="56">
                  <c:v>102.67311802668621</c:v>
                </c:pt>
                <c:pt idx="57">
                  <c:v>103.69892577246851</c:v>
                </c:pt>
                <c:pt idx="58">
                  <c:v>104.60818017693971</c:v>
                </c:pt>
                <c:pt idx="59">
                  <c:v>105.2502611209872</c:v>
                </c:pt>
                <c:pt idx="60">
                  <c:v>105.80950964591302</c:v>
                </c:pt>
                <c:pt idx="61">
                  <c:v>105.50740476865717</c:v>
                </c:pt>
                <c:pt idx="62">
                  <c:v>103.96903900559593</c:v>
                </c:pt>
                <c:pt idx="63">
                  <c:v>104.92740490699941</c:v>
                </c:pt>
                <c:pt idx="64">
                  <c:v>104.43646286548291</c:v>
                </c:pt>
                <c:pt idx="65">
                  <c:v>104.98741085571595</c:v>
                </c:pt>
                <c:pt idx="66">
                  <c:v>104.45756005782705</c:v>
                </c:pt>
                <c:pt idx="67">
                  <c:v>103.6627838609937</c:v>
                </c:pt>
                <c:pt idx="68">
                  <c:v>104.41173418921068</c:v>
                </c:pt>
                <c:pt idx="69">
                  <c:v>104.81984381160552</c:v>
                </c:pt>
                <c:pt idx="70">
                  <c:v>105.20184133527934</c:v>
                </c:pt>
                <c:pt idx="71">
                  <c:v>104.20612302775835</c:v>
                </c:pt>
                <c:pt idx="72">
                  <c:v>104.90561600343086</c:v>
                </c:pt>
                <c:pt idx="73">
                  <c:v>104.94123913148738</c:v>
                </c:pt>
                <c:pt idx="74">
                  <c:v>104.6553894680049</c:v>
                </c:pt>
                <c:pt idx="75">
                  <c:v>105.7465639244928</c:v>
                </c:pt>
                <c:pt idx="76">
                  <c:v>105.73895510102443</c:v>
                </c:pt>
                <c:pt idx="77">
                  <c:v>105.99748217114318</c:v>
                </c:pt>
                <c:pt idx="78">
                  <c:v>106.24943798463016</c:v>
                </c:pt>
                <c:pt idx="79">
                  <c:v>105.78893123698718</c:v>
                </c:pt>
                <c:pt idx="80">
                  <c:v>103.98373786911439</c:v>
                </c:pt>
                <c:pt idx="81">
                  <c:v>103.46702958448905</c:v>
                </c:pt>
                <c:pt idx="82">
                  <c:v>102.98283172741043</c:v>
                </c:pt>
                <c:pt idx="83">
                  <c:v>102.9968388797045</c:v>
                </c:pt>
                <c:pt idx="84">
                  <c:v>101.36284403987024</c:v>
                </c:pt>
              </c:numCache>
            </c:numRef>
          </c:val>
          <c:smooth val="0"/>
          <c:extLst>
            <c:ext xmlns:c16="http://schemas.microsoft.com/office/drawing/2014/chart" uri="{C3380CC4-5D6E-409C-BE32-E72D297353CC}">
              <c16:uniqueId val="{00000002-6B35-42D6-B228-CDB54FBCE593}"/>
            </c:ext>
          </c:extLst>
        </c:ser>
        <c:dLbls>
          <c:showLegendKey val="0"/>
          <c:showVal val="0"/>
          <c:showCatName val="0"/>
          <c:showSerName val="0"/>
          <c:showPercent val="0"/>
          <c:showBubbleSize val="0"/>
        </c:dLbls>
        <c:marker val="1"/>
        <c:smooth val="0"/>
        <c:axId val="813040704"/>
        <c:axId val="813037984"/>
      </c:lineChart>
      <c:catAx>
        <c:axId val="813045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7440"/>
        <c:crosses val="autoZero"/>
        <c:auto val="1"/>
        <c:lblAlgn val="ctr"/>
        <c:lblOffset val="100"/>
        <c:noMultiLvlLbl val="0"/>
      </c:catAx>
      <c:valAx>
        <c:axId val="813037440"/>
        <c:scaling>
          <c:orientation val="minMax"/>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5600"/>
        <c:crosses val="autoZero"/>
        <c:crossBetween val="between"/>
        <c:majorUnit val="2"/>
      </c:valAx>
      <c:valAx>
        <c:axId val="813037984"/>
        <c:scaling>
          <c:orientation val="minMax"/>
          <c:max val="110"/>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0704"/>
        <c:crosses val="max"/>
        <c:crossBetween val="between"/>
      </c:valAx>
      <c:catAx>
        <c:axId val="813040704"/>
        <c:scaling>
          <c:orientation val="minMax"/>
        </c:scaling>
        <c:delete val="1"/>
        <c:axPos val="b"/>
        <c:numFmt formatCode="General" sourceLinked="1"/>
        <c:majorTickMark val="out"/>
        <c:minorTickMark val="none"/>
        <c:tickLblPos val="nextTo"/>
        <c:crossAx val="8130379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14647747156605426"/>
          <c:y val="4.9463035870516196E-2"/>
          <c:w val="0.2882633191174262"/>
          <c:h val="6.649063876551292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3.F.6'!$B$1</c:f>
              <c:strCache>
                <c:ptCount val="1"/>
                <c:pt idx="0">
                  <c:v>Policy Rate </c:v>
                </c:pt>
              </c:strCache>
            </c:strRef>
          </c:tx>
          <c:spPr>
            <a:ln w="28575" cap="rnd">
              <a:solidFill>
                <a:schemeClr val="accent1"/>
              </a:solidFill>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3.F.6'!$B$3:$B$45</c:f>
              <c:numCache>
                <c:formatCode>General</c:formatCode>
                <c:ptCount val="43"/>
                <c:pt idx="0">
                  <c:v>5.5</c:v>
                </c:pt>
                <c:pt idx="1">
                  <c:v>5</c:v>
                </c:pt>
                <c:pt idx="2">
                  <c:v>5.7</c:v>
                </c:pt>
                <c:pt idx="3">
                  <c:v>6</c:v>
                </c:pt>
                <c:pt idx="4">
                  <c:v>5.8000000000000007</c:v>
                </c:pt>
                <c:pt idx="5">
                  <c:v>6</c:v>
                </c:pt>
                <c:pt idx="6">
                  <c:v>6.2</c:v>
                </c:pt>
                <c:pt idx="7">
                  <c:v>5.7</c:v>
                </c:pt>
                <c:pt idx="8">
                  <c:v>5.8000000000000007</c:v>
                </c:pt>
                <c:pt idx="9">
                  <c:v>5.7</c:v>
                </c:pt>
                <c:pt idx="10">
                  <c:v>5.4</c:v>
                </c:pt>
                <c:pt idx="11">
                  <c:v>5.2</c:v>
                </c:pt>
                <c:pt idx="12">
                  <c:v>4.7</c:v>
                </c:pt>
                <c:pt idx="13">
                  <c:v>4.2</c:v>
                </c:pt>
                <c:pt idx="14">
                  <c:v>4.5</c:v>
                </c:pt>
                <c:pt idx="15">
                  <c:v>5.5</c:v>
                </c:pt>
                <c:pt idx="16">
                  <c:v>6.3000000000000007</c:v>
                </c:pt>
                <c:pt idx="17">
                  <c:v>7.2</c:v>
                </c:pt>
                <c:pt idx="18">
                  <c:v>7.7</c:v>
                </c:pt>
                <c:pt idx="19">
                  <c:v>8.1</c:v>
                </c:pt>
                <c:pt idx="20">
                  <c:v>9.4</c:v>
                </c:pt>
                <c:pt idx="21">
                  <c:v>9.7000000000000011</c:v>
                </c:pt>
                <c:pt idx="22">
                  <c:v>10.5</c:v>
                </c:pt>
                <c:pt idx="23">
                  <c:v>11.200000000000001</c:v>
                </c:pt>
                <c:pt idx="24">
                  <c:v>10.8</c:v>
                </c:pt>
                <c:pt idx="25">
                  <c:v>10.3</c:v>
                </c:pt>
                <c:pt idx="26">
                  <c:v>9.4</c:v>
                </c:pt>
                <c:pt idx="27">
                  <c:v>8.9</c:v>
                </c:pt>
                <c:pt idx="28">
                  <c:v>8.3000000000000007</c:v>
                </c:pt>
                <c:pt idx="29">
                  <c:v>7.8000000000000007</c:v>
                </c:pt>
                <c:pt idx="30">
                  <c:v>7.3</c:v>
                </c:pt>
                <c:pt idx="31">
                  <c:v>6.8</c:v>
                </c:pt>
              </c:numCache>
            </c:numRef>
          </c:val>
          <c:smooth val="0"/>
          <c:extLst>
            <c:ext xmlns:c16="http://schemas.microsoft.com/office/drawing/2014/chart" uri="{C3380CC4-5D6E-409C-BE32-E72D297353CC}">
              <c16:uniqueId val="{00000000-9078-4912-AE74-A8EEB282FE93}"/>
            </c:ext>
          </c:extLst>
        </c:ser>
        <c:ser>
          <c:idx val="1"/>
          <c:order val="1"/>
          <c:tx>
            <c:strRef>
              <c:f>'Figure 3.F.6'!$C$1</c:f>
              <c:strCache>
                <c:ptCount val="1"/>
                <c:pt idx="0">
                  <c:v>Case A</c:v>
                </c:pt>
              </c:strCache>
            </c:strRef>
          </c:tx>
          <c:spPr>
            <a:ln w="28575" cap="rnd">
              <a:solidFill>
                <a:schemeClr val="accent2"/>
              </a:solidFill>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3.F.6'!$C$3:$C$45</c:f>
              <c:numCache>
                <c:formatCode>General</c:formatCode>
                <c:ptCount val="43"/>
                <c:pt idx="31" formatCode="0.0">
                  <c:v>6.8</c:v>
                </c:pt>
                <c:pt idx="32" formatCode="0.0">
                  <c:v>6.4</c:v>
                </c:pt>
                <c:pt idx="33" formatCode="0.0">
                  <c:v>6.5</c:v>
                </c:pt>
                <c:pt idx="34" formatCode="0.0">
                  <c:v>6.7</c:v>
                </c:pt>
                <c:pt idx="35" formatCode="0.0">
                  <c:v>6.8</c:v>
                </c:pt>
                <c:pt idx="36" formatCode="0.0">
                  <c:v>6.8</c:v>
                </c:pt>
                <c:pt idx="37" formatCode="0.0">
                  <c:v>6.8</c:v>
                </c:pt>
                <c:pt idx="38" formatCode="0.0">
                  <c:v>6.8</c:v>
                </c:pt>
                <c:pt idx="39" formatCode="0.0">
                  <c:v>6.7</c:v>
                </c:pt>
                <c:pt idx="40" formatCode="0.0">
                  <c:v>6.6</c:v>
                </c:pt>
                <c:pt idx="41" formatCode="0.0">
                  <c:v>6.6</c:v>
                </c:pt>
                <c:pt idx="42">
                  <c:v>6.5</c:v>
                </c:pt>
              </c:numCache>
            </c:numRef>
          </c:val>
          <c:smooth val="0"/>
          <c:extLst>
            <c:ext xmlns:c16="http://schemas.microsoft.com/office/drawing/2014/chart" uri="{C3380CC4-5D6E-409C-BE32-E72D297353CC}">
              <c16:uniqueId val="{00000001-9078-4912-AE74-A8EEB282FE93}"/>
            </c:ext>
          </c:extLst>
        </c:ser>
        <c:ser>
          <c:idx val="3"/>
          <c:order val="3"/>
          <c:tx>
            <c:strRef>
              <c:f>'Figure 3.F.6'!$E$1</c:f>
              <c:strCache>
                <c:ptCount val="1"/>
                <c:pt idx="0">
                  <c:v>Market Expectations</c:v>
                </c:pt>
              </c:strCache>
            </c:strRef>
          </c:tx>
          <c:spPr>
            <a:ln w="22225" cap="rnd">
              <a:solidFill>
                <a:schemeClr val="accent4"/>
              </a:solidFill>
              <a:prstDash val="sysDash"/>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3.F.6'!$E$3:$E$45</c:f>
              <c:numCache>
                <c:formatCode>General</c:formatCode>
                <c:ptCount val="43"/>
                <c:pt idx="31" formatCode="0.0">
                  <c:v>6.8</c:v>
                </c:pt>
                <c:pt idx="32" formatCode="0.0">
                  <c:v>6.5</c:v>
                </c:pt>
                <c:pt idx="33" formatCode="0.0">
                  <c:v>6.5</c:v>
                </c:pt>
                <c:pt idx="34" formatCode="0.0">
                  <c:v>6.5</c:v>
                </c:pt>
                <c:pt idx="35" formatCode="0.0">
                  <c:v>6.3</c:v>
                </c:pt>
                <c:pt idx="36" formatCode="0.0">
                  <c:v>6.3</c:v>
                </c:pt>
                <c:pt idx="37" formatCode="0.0">
                  <c:v>6.3</c:v>
                </c:pt>
                <c:pt idx="38" formatCode="0.0">
                  <c:v>6.3</c:v>
                </c:pt>
                <c:pt idx="39" formatCode="0.0">
                  <c:v>6.3</c:v>
                </c:pt>
                <c:pt idx="40" formatCode="0.0">
                  <c:v>6.3</c:v>
                </c:pt>
                <c:pt idx="41" formatCode="0.0">
                  <c:v>6.3</c:v>
                </c:pt>
                <c:pt idx="42">
                  <c:v>6.3</c:v>
                </c:pt>
              </c:numCache>
            </c:numRef>
          </c:val>
          <c:smooth val="0"/>
          <c:extLs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813046688"/>
        <c:axId val="813044512"/>
      </c:lineChart>
      <c:lineChart>
        <c:grouping val="standard"/>
        <c:varyColors val="0"/>
        <c:ser>
          <c:idx val="2"/>
          <c:order val="2"/>
          <c:tx>
            <c:strRef>
              <c:f>'Figure 3.F.6'!$D$1</c:f>
              <c:strCache>
                <c:ptCount val="1"/>
                <c:pt idx="0">
                  <c:v>Case B</c:v>
                </c:pt>
              </c:strCache>
            </c:strRef>
          </c:tx>
          <c:spPr>
            <a:ln w="28575" cap="rnd">
              <a:solidFill>
                <a:schemeClr val="accent3"/>
              </a:solidFill>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3.F.6'!$D$3:$D$45</c:f>
              <c:numCache>
                <c:formatCode>General</c:formatCode>
                <c:ptCount val="43"/>
                <c:pt idx="31" formatCode="0.0">
                  <c:v>6.8</c:v>
                </c:pt>
                <c:pt idx="32" formatCode="0.0">
                  <c:v>5.8</c:v>
                </c:pt>
                <c:pt idx="33" formatCode="0.0">
                  <c:v>5.4</c:v>
                </c:pt>
                <c:pt idx="34" formatCode="0.0">
                  <c:v>5.3</c:v>
                </c:pt>
                <c:pt idx="35" formatCode="0.0">
                  <c:v>5.3</c:v>
                </c:pt>
                <c:pt idx="36" formatCode="0.0">
                  <c:v>5.4</c:v>
                </c:pt>
                <c:pt idx="37" formatCode="0.0">
                  <c:v>5.4</c:v>
                </c:pt>
                <c:pt idx="38" formatCode="0.0">
                  <c:v>5.5</c:v>
                </c:pt>
                <c:pt idx="39" formatCode="0.0">
                  <c:v>5.6</c:v>
                </c:pt>
                <c:pt idx="40" formatCode="0.0">
                  <c:v>5.7</c:v>
                </c:pt>
                <c:pt idx="41" formatCode="0.0">
                  <c:v>5.9</c:v>
                </c:pt>
                <c:pt idx="42">
                  <c:v>6.1</c:v>
                </c:pt>
              </c:numCache>
            </c:numRef>
          </c:val>
          <c:smooth val="0"/>
          <c:extLs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813039072"/>
        <c:axId val="813038528"/>
      </c:lineChart>
      <c:catAx>
        <c:axId val="813046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4512"/>
        <c:crosses val="autoZero"/>
        <c:auto val="1"/>
        <c:lblAlgn val="ctr"/>
        <c:lblOffset val="100"/>
        <c:noMultiLvlLbl val="0"/>
      </c:catAx>
      <c:valAx>
        <c:axId val="813044512"/>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6688"/>
        <c:crosses val="autoZero"/>
        <c:crossBetween val="between"/>
        <c:majorUnit val="1"/>
      </c:valAx>
      <c:valAx>
        <c:axId val="81303852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9072"/>
        <c:crosses val="max"/>
        <c:crossBetween val="between"/>
      </c:valAx>
      <c:catAx>
        <c:axId val="813039072"/>
        <c:scaling>
          <c:orientation val="minMax"/>
        </c:scaling>
        <c:delete val="1"/>
        <c:axPos val="b"/>
        <c:numFmt formatCode="General" sourceLinked="1"/>
        <c:majorTickMark val="out"/>
        <c:minorTickMark val="none"/>
        <c:tickLblPos val="nextTo"/>
        <c:crossAx val="8130385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6.6666666666666666E-2"/>
          <c:y val="4.4833406240886574E-2"/>
          <c:w val="0.9"/>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3.F.7'!$B$1</c:f>
              <c:strCache>
                <c:ptCount val="1"/>
                <c:pt idx="0">
                  <c:v>Real GDP Growth</c:v>
                </c:pt>
              </c:strCache>
            </c:strRef>
          </c:tx>
          <c:spPr>
            <a:ln w="28575" cap="rnd">
              <a:solidFill>
                <a:schemeClr val="accent3"/>
              </a:solidFill>
              <a:round/>
            </a:ln>
            <a:effectLst/>
          </c:spPr>
          <c:marker>
            <c:symbol val="none"/>
          </c:marker>
          <c:cat>
            <c:strRef>
              <c:f>'Figure 3.F.7'!$A$2:$A$45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3.F.7'!$B$2:$B$45</c:f>
              <c:numCache>
                <c:formatCode>General</c:formatCode>
                <c:ptCount val="44"/>
                <c:pt idx="0">
                  <c:v>7.2</c:v>
                </c:pt>
                <c:pt idx="1">
                  <c:v>6.7</c:v>
                </c:pt>
                <c:pt idx="2">
                  <c:v>4.5</c:v>
                </c:pt>
                <c:pt idx="3">
                  <c:v>11.4</c:v>
                </c:pt>
                <c:pt idx="4">
                  <c:v>9.9</c:v>
                </c:pt>
                <c:pt idx="5">
                  <c:v>7.4</c:v>
                </c:pt>
                <c:pt idx="6">
                  <c:v>2.8000000000000003</c:v>
                </c:pt>
                <c:pt idx="7">
                  <c:v>3.3000000000000003</c:v>
                </c:pt>
                <c:pt idx="8">
                  <c:v>7.6000000000000005</c:v>
                </c:pt>
                <c:pt idx="9">
                  <c:v>7.1000000000000005</c:v>
                </c:pt>
                <c:pt idx="10">
                  <c:v>8.1</c:v>
                </c:pt>
                <c:pt idx="11">
                  <c:v>7.6000000000000005</c:v>
                </c:pt>
                <c:pt idx="12">
                  <c:v>3</c:v>
                </c:pt>
                <c:pt idx="13">
                  <c:v>-11.600000000000001</c:v>
                </c:pt>
                <c:pt idx="14">
                  <c:v>-8.3000000000000007</c:v>
                </c:pt>
                <c:pt idx="15">
                  <c:v>-8.9</c:v>
                </c:pt>
                <c:pt idx="16">
                  <c:v>-1.5</c:v>
                </c:pt>
                <c:pt idx="17">
                  <c:v>9.1</c:v>
                </c:pt>
                <c:pt idx="18">
                  <c:v>2.4000000000000004</c:v>
                </c:pt>
                <c:pt idx="19">
                  <c:v>11.600000000000001</c:v>
                </c:pt>
                <c:pt idx="20">
                  <c:v>9.1</c:v>
                </c:pt>
                <c:pt idx="21">
                  <c:v>12.9</c:v>
                </c:pt>
                <c:pt idx="22">
                  <c:v>14.600000000000001</c:v>
                </c:pt>
                <c:pt idx="23">
                  <c:v>12.700000000000001</c:v>
                </c:pt>
                <c:pt idx="24">
                  <c:v>11.8</c:v>
                </c:pt>
                <c:pt idx="25">
                  <c:v>9.3000000000000007</c:v>
                </c:pt>
                <c:pt idx="26">
                  <c:v>7.4</c:v>
                </c:pt>
                <c:pt idx="27">
                  <c:v>6.4</c:v>
                </c:pt>
                <c:pt idx="28">
                  <c:v>7.9000000000000057</c:v>
                </c:pt>
                <c:pt idx="29">
                  <c:v>7.2999999999999972</c:v>
                </c:pt>
                <c:pt idx="30">
                  <c:v>6.0999999999999943</c:v>
                </c:pt>
                <c:pt idx="31">
                  <c:v>3.7000000000000028</c:v>
                </c:pt>
              </c:numCache>
            </c:numRef>
          </c:val>
          <c:smooth val="0"/>
          <c:extLst>
            <c:ext xmlns:c16="http://schemas.microsoft.com/office/drawing/2014/chart" uri="{C3380CC4-5D6E-409C-BE32-E72D297353CC}">
              <c16:uniqueId val="{00000000-6344-4572-B121-0B2ACAD524DA}"/>
            </c:ext>
          </c:extLst>
        </c:ser>
        <c:ser>
          <c:idx val="2"/>
          <c:order val="2"/>
          <c:tx>
            <c:strRef>
              <c:f>'Figure 3.F.7'!$D$1</c:f>
              <c:strCache>
                <c:ptCount val="1"/>
                <c:pt idx="0">
                  <c:v>Case A</c:v>
                </c:pt>
              </c:strCache>
            </c:strRef>
          </c:tx>
          <c:spPr>
            <a:ln w="28575" cap="rnd">
              <a:solidFill>
                <a:schemeClr val="accent2"/>
              </a:solidFill>
              <a:round/>
            </a:ln>
            <a:effectLst/>
          </c:spPr>
          <c:marker>
            <c:symbol val="none"/>
          </c:marker>
          <c:cat>
            <c:strRef>
              <c:f>'Figure 3.F.7'!$A$2:$A$45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3.F.7'!$D$2:$D$45</c:f>
              <c:numCache>
                <c:formatCode>General</c:formatCode>
                <c:ptCount val="44"/>
                <c:pt idx="31">
                  <c:v>3.7000000000000028</c:v>
                </c:pt>
                <c:pt idx="32" formatCode="0.0">
                  <c:v>4.93</c:v>
                </c:pt>
                <c:pt idx="33" formatCode="0.0">
                  <c:v>6.26</c:v>
                </c:pt>
                <c:pt idx="34" formatCode="0.0">
                  <c:v>7.86</c:v>
                </c:pt>
                <c:pt idx="35" formatCode="0.0">
                  <c:v>8.73</c:v>
                </c:pt>
                <c:pt idx="36" formatCode="0.0">
                  <c:v>6.14</c:v>
                </c:pt>
                <c:pt idx="37" formatCode="0.0">
                  <c:v>4.5199999999999996</c:v>
                </c:pt>
                <c:pt idx="38" formatCode="0.0">
                  <c:v>3.62</c:v>
                </c:pt>
                <c:pt idx="39" formatCode="0.0">
                  <c:v>3.54</c:v>
                </c:pt>
                <c:pt idx="40" formatCode="0.0">
                  <c:v>4.09</c:v>
                </c:pt>
                <c:pt idx="41" formatCode="0.0">
                  <c:v>4.55</c:v>
                </c:pt>
                <c:pt idx="42" formatCode="0.0">
                  <c:v>4.8899999999999997</c:v>
                </c:pt>
                <c:pt idx="43" formatCode="0.0">
                  <c:v>5.14</c:v>
                </c:pt>
              </c:numCache>
            </c:numRef>
          </c:val>
          <c:smooth val="0"/>
          <c:extLs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813039616"/>
        <c:axId val="813040160"/>
      </c:lineChart>
      <c:lineChart>
        <c:grouping val="standard"/>
        <c:varyColors val="0"/>
        <c:ser>
          <c:idx val="1"/>
          <c:order val="1"/>
          <c:tx>
            <c:strRef>
              <c:f>'Figure 3.F.7'!$C$1</c:f>
              <c:strCache>
                <c:ptCount val="1"/>
                <c:pt idx="0">
                  <c:v>Case B</c:v>
                </c:pt>
              </c:strCache>
            </c:strRef>
          </c:tx>
          <c:spPr>
            <a:ln w="28575" cap="rnd">
              <a:solidFill>
                <a:schemeClr val="accent1"/>
              </a:solidFill>
              <a:round/>
            </a:ln>
            <a:effectLst/>
          </c:spPr>
          <c:marker>
            <c:symbol val="none"/>
          </c:marker>
          <c:cat>
            <c:strRef>
              <c:f>'Figure 3.F.7'!$A$2:$A$45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3.F.7'!$C$2:$C$45</c:f>
              <c:numCache>
                <c:formatCode>General</c:formatCode>
                <c:ptCount val="44"/>
                <c:pt idx="31" formatCode="0.0">
                  <c:v>3.7000000000000028</c:v>
                </c:pt>
                <c:pt idx="32" formatCode="0.0">
                  <c:v>4</c:v>
                </c:pt>
                <c:pt idx="33" formatCode="0.0">
                  <c:v>4.28</c:v>
                </c:pt>
                <c:pt idx="34" formatCode="0.0">
                  <c:v>4.6500000000000004</c:v>
                </c:pt>
                <c:pt idx="35" formatCode="0.0">
                  <c:v>5.04</c:v>
                </c:pt>
                <c:pt idx="36" formatCode="0.0">
                  <c:v>3.3</c:v>
                </c:pt>
                <c:pt idx="37" formatCode="0.0">
                  <c:v>3.57</c:v>
                </c:pt>
                <c:pt idx="38" formatCode="0.0">
                  <c:v>4.28</c:v>
                </c:pt>
                <c:pt idx="39" formatCode="0.0">
                  <c:v>5.2</c:v>
                </c:pt>
                <c:pt idx="40" formatCode="0.0">
                  <c:v>6.56</c:v>
                </c:pt>
                <c:pt idx="41" formatCode="0.0">
                  <c:v>6.21</c:v>
                </c:pt>
                <c:pt idx="42" formatCode="0.0">
                  <c:v>5.97</c:v>
                </c:pt>
                <c:pt idx="43" formatCode="0.0">
                  <c:v>5.79</c:v>
                </c:pt>
              </c:numCache>
            </c:numRef>
          </c:val>
          <c:smooth val="0"/>
          <c:extLs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813041248"/>
        <c:axId val="813042336"/>
      </c:lineChart>
      <c:catAx>
        <c:axId val="8130396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0160"/>
        <c:crosses val="autoZero"/>
        <c:auto val="1"/>
        <c:lblAlgn val="ctr"/>
        <c:lblOffset val="100"/>
        <c:noMultiLvlLbl val="0"/>
      </c:catAx>
      <c:valAx>
        <c:axId val="813040160"/>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9616"/>
        <c:crosses val="autoZero"/>
        <c:crossBetween val="between"/>
        <c:majorUnit val="5"/>
      </c:valAx>
      <c:valAx>
        <c:axId val="81304233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1248"/>
        <c:crosses val="max"/>
        <c:crossBetween val="between"/>
        <c:majorUnit val="5"/>
      </c:valAx>
      <c:catAx>
        <c:axId val="813041248"/>
        <c:scaling>
          <c:orientation val="minMax"/>
        </c:scaling>
        <c:delete val="1"/>
        <c:axPos val="b"/>
        <c:numFmt formatCode="General" sourceLinked="1"/>
        <c:majorTickMark val="out"/>
        <c:minorTickMark val="none"/>
        <c:tickLblPos val="nextTo"/>
        <c:crossAx val="8130423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618547681539807E-2"/>
          <c:y val="4.2225359761064354E-2"/>
          <c:w val="0.56365157480314965"/>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693331467646818"/>
          <c:w val="0.89311740379427629"/>
          <c:h val="0.73187657484228807"/>
        </c:manualLayout>
      </c:layout>
      <c:lineChart>
        <c:grouping val="standard"/>
        <c:varyColors val="0"/>
        <c:ser>
          <c:idx val="0"/>
          <c:order val="0"/>
          <c:tx>
            <c:strRef>
              <c:f>'Figure 3.F.8'!$B$1</c:f>
              <c:strCache>
                <c:ptCount val="1"/>
                <c:pt idx="0">
                  <c:v>Headline CPI Inflation</c:v>
                </c:pt>
              </c:strCache>
            </c:strRef>
          </c:tx>
          <c:spPr>
            <a:ln w="28575" cap="rnd">
              <a:solidFill>
                <a:schemeClr val="accent3"/>
              </a:solidFill>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3.F.8'!$B$3:$B$45</c:f>
              <c:numCache>
                <c:formatCode>General</c:formatCode>
                <c:ptCount val="43"/>
                <c:pt idx="0">
                  <c:v>1.2000000000000002</c:v>
                </c:pt>
                <c:pt idx="1">
                  <c:v>0.9</c:v>
                </c:pt>
                <c:pt idx="2">
                  <c:v>2</c:v>
                </c:pt>
                <c:pt idx="3">
                  <c:v>3.3000000000000003</c:v>
                </c:pt>
                <c:pt idx="4">
                  <c:v>1.5</c:v>
                </c:pt>
                <c:pt idx="5">
                  <c:v>3</c:v>
                </c:pt>
                <c:pt idx="6">
                  <c:v>2.2000000000000002</c:v>
                </c:pt>
                <c:pt idx="7">
                  <c:v>1.6</c:v>
                </c:pt>
                <c:pt idx="8">
                  <c:v>2.3000000000000003</c:v>
                </c:pt>
                <c:pt idx="9">
                  <c:v>0.8</c:v>
                </c:pt>
                <c:pt idx="10">
                  <c:v>0.9</c:v>
                </c:pt>
                <c:pt idx="11">
                  <c:v>0.1</c:v>
                </c:pt>
                <c:pt idx="12">
                  <c:v>1.1000000000000001</c:v>
                </c:pt>
                <c:pt idx="13">
                  <c:v>1.4000000000000001</c:v>
                </c:pt>
                <c:pt idx="14">
                  <c:v>2.2000000000000002</c:v>
                </c:pt>
                <c:pt idx="15">
                  <c:v>5.2</c:v>
                </c:pt>
                <c:pt idx="16">
                  <c:v>6.1000000000000005</c:v>
                </c:pt>
                <c:pt idx="17">
                  <c:v>8.1</c:v>
                </c:pt>
                <c:pt idx="18">
                  <c:v>8.3000000000000007</c:v>
                </c:pt>
                <c:pt idx="19">
                  <c:v>6.9</c:v>
                </c:pt>
                <c:pt idx="20">
                  <c:v>9</c:v>
                </c:pt>
                <c:pt idx="21">
                  <c:v>8.9</c:v>
                </c:pt>
                <c:pt idx="22">
                  <c:v>8.3000000000000007</c:v>
                </c:pt>
                <c:pt idx="23">
                  <c:v>7</c:v>
                </c:pt>
                <c:pt idx="24">
                  <c:v>1.6</c:v>
                </c:pt>
                <c:pt idx="25">
                  <c:v>-0.2</c:v>
                </c:pt>
                <c:pt idx="26">
                  <c:v>-0.60000000000000009</c:v>
                </c:pt>
                <c:pt idx="27">
                  <c:v>-1.2000000000000002</c:v>
                </c:pt>
                <c:pt idx="28">
                  <c:v>0.30000000000000004</c:v>
                </c:pt>
                <c:pt idx="29" formatCode="0.0">
                  <c:v>1.1000000000000001</c:v>
                </c:pt>
                <c:pt idx="30">
                  <c:v>1.1000000000000001</c:v>
                </c:pt>
                <c:pt idx="31">
                  <c:v>2</c:v>
                </c:pt>
              </c:numCache>
            </c:numRef>
          </c:val>
          <c:smooth val="0"/>
          <c:extLst>
            <c:ext xmlns:c16="http://schemas.microsoft.com/office/drawing/2014/chart" uri="{C3380CC4-5D6E-409C-BE32-E72D297353CC}">
              <c16:uniqueId val="{00000000-5C74-45B8-AB89-935CAC1F8618}"/>
            </c:ext>
          </c:extLst>
        </c:ser>
        <c:ser>
          <c:idx val="2"/>
          <c:order val="2"/>
          <c:tx>
            <c:strRef>
              <c:f>'Figure 3.F.8'!$D$1</c:f>
              <c:strCache>
                <c:ptCount val="1"/>
                <c:pt idx="0">
                  <c:v>Case A</c:v>
                </c:pt>
              </c:strCache>
            </c:strRef>
          </c:tx>
          <c:spPr>
            <a:ln w="28575" cap="rnd">
              <a:solidFill>
                <a:schemeClr val="accent2"/>
              </a:solidFill>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3.F.8'!$D$3:$D$45</c:f>
              <c:numCache>
                <c:formatCode>General</c:formatCode>
                <c:ptCount val="43"/>
                <c:pt idx="31" formatCode="0.00">
                  <c:v>2</c:v>
                </c:pt>
                <c:pt idx="32" formatCode="0.00">
                  <c:v>2.4</c:v>
                </c:pt>
                <c:pt idx="33" formatCode="0.00">
                  <c:v>2.65</c:v>
                </c:pt>
                <c:pt idx="34" formatCode="0.00">
                  <c:v>2.75</c:v>
                </c:pt>
                <c:pt idx="35" formatCode="0.00">
                  <c:v>2.75</c:v>
                </c:pt>
                <c:pt idx="36" formatCode="0.00">
                  <c:v>2.83</c:v>
                </c:pt>
                <c:pt idx="37" formatCode="0.00">
                  <c:v>2.9</c:v>
                </c:pt>
                <c:pt idx="38" formatCode="0.00">
                  <c:v>3</c:v>
                </c:pt>
                <c:pt idx="39" formatCode="0.00">
                  <c:v>3</c:v>
                </c:pt>
                <c:pt idx="40" formatCode="0.00">
                  <c:v>3</c:v>
                </c:pt>
                <c:pt idx="41" formatCode="0.00">
                  <c:v>3</c:v>
                </c:pt>
                <c:pt idx="42" formatCode="0.00">
                  <c:v>3</c:v>
                </c:pt>
              </c:numCache>
            </c:numRef>
          </c:val>
          <c:smooth val="0"/>
          <c:extLs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813047232"/>
        <c:axId val="813041792"/>
      </c:lineChart>
      <c:lineChart>
        <c:grouping val="standard"/>
        <c:varyColors val="0"/>
        <c:ser>
          <c:idx val="1"/>
          <c:order val="1"/>
          <c:tx>
            <c:strRef>
              <c:f>'Figure 3.F.8'!$C$1</c:f>
              <c:strCache>
                <c:ptCount val="1"/>
                <c:pt idx="0">
                  <c:v>Case B</c:v>
                </c:pt>
              </c:strCache>
            </c:strRef>
          </c:tx>
          <c:spPr>
            <a:ln w="28575" cap="rnd">
              <a:solidFill>
                <a:schemeClr val="accent1"/>
              </a:solidFill>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3.F.8'!$C$3:$C$45</c:f>
              <c:numCache>
                <c:formatCode>General</c:formatCode>
                <c:ptCount val="43"/>
                <c:pt idx="31" formatCode="0.00">
                  <c:v>2</c:v>
                </c:pt>
                <c:pt idx="32" formatCode="0.00">
                  <c:v>2.2999999999999998</c:v>
                </c:pt>
                <c:pt idx="33" formatCode="0.00">
                  <c:v>2.4</c:v>
                </c:pt>
                <c:pt idx="34" formatCode="0.00">
                  <c:v>2.4500000000000002</c:v>
                </c:pt>
                <c:pt idx="35" formatCode="0.00">
                  <c:v>2.48</c:v>
                </c:pt>
                <c:pt idx="36" formatCode="0.00">
                  <c:v>2.56</c:v>
                </c:pt>
                <c:pt idx="37" formatCode="0.00">
                  <c:v>2.63</c:v>
                </c:pt>
                <c:pt idx="38" formatCode="0.00">
                  <c:v>2.73</c:v>
                </c:pt>
                <c:pt idx="39" formatCode="0.00">
                  <c:v>2.8</c:v>
                </c:pt>
                <c:pt idx="40" formatCode="0.00">
                  <c:v>2.85</c:v>
                </c:pt>
                <c:pt idx="41" formatCode="0.00">
                  <c:v>2.9</c:v>
                </c:pt>
                <c:pt idx="42" formatCode="0.00">
                  <c:v>3</c:v>
                </c:pt>
              </c:numCache>
            </c:numRef>
          </c:val>
          <c:smooth val="0"/>
          <c:extLst>
            <c:ext xmlns:c16="http://schemas.microsoft.com/office/drawing/2014/chart" uri="{C3380CC4-5D6E-409C-BE32-E72D297353CC}">
              <c16:uniqueId val="{00000002-5C74-45B8-AB89-935CAC1F8618}"/>
            </c:ext>
          </c:extLst>
        </c:ser>
        <c:ser>
          <c:idx val="3"/>
          <c:order val="3"/>
          <c:tx>
            <c:strRef>
              <c:f>'Figure 3.F.8'!$E$1</c:f>
              <c:strCache>
                <c:ptCount val="1"/>
                <c:pt idx="0">
                  <c:v>Target</c:v>
                </c:pt>
              </c:strCache>
            </c:strRef>
          </c:tx>
          <c:spPr>
            <a:ln w="19050" cap="rnd">
              <a:solidFill>
                <a:schemeClr val="tx1"/>
              </a:solidFill>
              <a:prstDash val="dash"/>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3.F.8'!$E$3:$E$45</c:f>
              <c:numCache>
                <c:formatCode>0</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3</c:v>
                </c:pt>
                <c:pt idx="32">
                  <c:v>3</c:v>
                </c:pt>
                <c:pt idx="33">
                  <c:v>3</c:v>
                </c:pt>
                <c:pt idx="34">
                  <c:v>3</c:v>
                </c:pt>
                <c:pt idx="35">
                  <c:v>3</c:v>
                </c:pt>
                <c:pt idx="36">
                  <c:v>3</c:v>
                </c:pt>
                <c:pt idx="37">
                  <c:v>3</c:v>
                </c:pt>
                <c:pt idx="38">
                  <c:v>3</c:v>
                </c:pt>
                <c:pt idx="39">
                  <c:v>3</c:v>
                </c:pt>
                <c:pt idx="40">
                  <c:v>3</c:v>
                </c:pt>
                <c:pt idx="41">
                  <c:v>3</c:v>
                </c:pt>
                <c:pt idx="42">
                  <c:v>3</c:v>
                </c:pt>
              </c:numCache>
            </c:numRef>
          </c:val>
          <c:smooth val="0"/>
          <c:extLs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813043968"/>
        <c:axId val="813045056"/>
      </c:lineChart>
      <c:catAx>
        <c:axId val="8130472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1792"/>
        <c:crosses val="autoZero"/>
        <c:auto val="1"/>
        <c:lblAlgn val="ctr"/>
        <c:lblOffset val="100"/>
        <c:noMultiLvlLbl val="0"/>
      </c:catAx>
      <c:valAx>
        <c:axId val="813041792"/>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7232"/>
        <c:crosses val="autoZero"/>
        <c:crossBetween val="between"/>
        <c:majorUnit val="2"/>
      </c:valAx>
      <c:valAx>
        <c:axId val="813045056"/>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3968"/>
        <c:crosses val="max"/>
        <c:crossBetween val="between"/>
        <c:majorUnit val="2"/>
      </c:valAx>
      <c:catAx>
        <c:axId val="813043968"/>
        <c:scaling>
          <c:orientation val="minMax"/>
        </c:scaling>
        <c:delete val="1"/>
        <c:axPos val="b"/>
        <c:numFmt formatCode="General" sourceLinked="1"/>
        <c:majorTickMark val="out"/>
        <c:minorTickMark val="none"/>
        <c:tickLblPos val="nextTo"/>
        <c:crossAx val="81304505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3.F.9'!$B$1</c:f>
              <c:strCache>
                <c:ptCount val="1"/>
                <c:pt idx="0">
                  <c:v>NTSPI</c:v>
                </c:pt>
              </c:strCache>
            </c:strRef>
          </c:tx>
          <c:spPr>
            <a:ln w="28575" cap="rnd">
              <a:solidFill>
                <a:schemeClr val="accent3"/>
              </a:solidFill>
              <a:round/>
            </a:ln>
            <a:effectLst/>
          </c:spPr>
          <c:marker>
            <c:symbol val="none"/>
          </c:marker>
          <c:cat>
            <c:strRef>
              <c:f>'Figure 3.F.9'!$A$3:$A$45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3.F.9'!$B$3:$B$45</c:f>
              <c:numCache>
                <c:formatCode>General</c:formatCode>
                <c:ptCount val="43"/>
                <c:pt idx="0">
                  <c:v>1.1000000000000001</c:v>
                </c:pt>
                <c:pt idx="1">
                  <c:v>1</c:v>
                </c:pt>
                <c:pt idx="2">
                  <c:v>0.9</c:v>
                </c:pt>
                <c:pt idx="3">
                  <c:v>1.8</c:v>
                </c:pt>
                <c:pt idx="4">
                  <c:v>2.2000000000000002</c:v>
                </c:pt>
                <c:pt idx="5">
                  <c:v>2.1</c:v>
                </c:pt>
                <c:pt idx="6">
                  <c:v>2</c:v>
                </c:pt>
                <c:pt idx="7">
                  <c:v>1.3</c:v>
                </c:pt>
                <c:pt idx="8">
                  <c:v>1</c:v>
                </c:pt>
                <c:pt idx="9">
                  <c:v>1.5</c:v>
                </c:pt>
                <c:pt idx="10">
                  <c:v>1.9000000000000001</c:v>
                </c:pt>
                <c:pt idx="11">
                  <c:v>2</c:v>
                </c:pt>
                <c:pt idx="12">
                  <c:v>1.6</c:v>
                </c:pt>
                <c:pt idx="13">
                  <c:v>1.5</c:v>
                </c:pt>
                <c:pt idx="14">
                  <c:v>1.4000000000000001</c:v>
                </c:pt>
                <c:pt idx="15">
                  <c:v>1.8</c:v>
                </c:pt>
                <c:pt idx="16">
                  <c:v>2.2000000000000002</c:v>
                </c:pt>
                <c:pt idx="17">
                  <c:v>2.2000000000000002</c:v>
                </c:pt>
                <c:pt idx="18">
                  <c:v>2</c:v>
                </c:pt>
                <c:pt idx="19">
                  <c:v>2.1</c:v>
                </c:pt>
                <c:pt idx="20">
                  <c:v>3.5</c:v>
                </c:pt>
                <c:pt idx="21">
                  <c:v>5.2</c:v>
                </c:pt>
                <c:pt idx="22">
                  <c:v>6.9</c:v>
                </c:pt>
                <c:pt idx="23">
                  <c:v>6.8000000000000007</c:v>
                </c:pt>
                <c:pt idx="24">
                  <c:v>5.2</c:v>
                </c:pt>
                <c:pt idx="25">
                  <c:v>3.8000000000000003</c:v>
                </c:pt>
                <c:pt idx="26">
                  <c:v>2.9000000000000004</c:v>
                </c:pt>
                <c:pt idx="27">
                  <c:v>2.6</c:v>
                </c:pt>
                <c:pt idx="28">
                  <c:v>2.6</c:v>
                </c:pt>
                <c:pt idx="29" formatCode="0.0">
                  <c:v>2.6558437600000002</c:v>
                </c:pt>
                <c:pt idx="30">
                  <c:v>2.4</c:v>
                </c:pt>
                <c:pt idx="31">
                  <c:v>2.5</c:v>
                </c:pt>
              </c:numCache>
            </c:numRef>
          </c:val>
          <c:smooth val="0"/>
          <c:extLst>
            <c:ext xmlns:c16="http://schemas.microsoft.com/office/drawing/2014/chart" uri="{C3380CC4-5D6E-409C-BE32-E72D297353CC}">
              <c16:uniqueId val="{00000000-8F26-4C66-B59F-859E9C11A088}"/>
            </c:ext>
          </c:extLst>
        </c:ser>
        <c:ser>
          <c:idx val="2"/>
          <c:order val="2"/>
          <c:tx>
            <c:strRef>
              <c:f>'Figure 3.F.9'!$D$1</c:f>
              <c:strCache>
                <c:ptCount val="1"/>
                <c:pt idx="0">
                  <c:v>Case A</c:v>
                </c:pt>
              </c:strCache>
            </c:strRef>
          </c:tx>
          <c:spPr>
            <a:ln w="28575" cap="rnd">
              <a:solidFill>
                <a:schemeClr val="accent2"/>
              </a:solidFill>
              <a:round/>
            </a:ln>
            <a:effectLst/>
          </c:spPr>
          <c:marker>
            <c:symbol val="none"/>
          </c:marker>
          <c:cat>
            <c:strRef>
              <c:f>'Figure 3.F.9'!$A$3:$A$45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3.F.9'!$D$3:$D$45</c:f>
              <c:numCache>
                <c:formatCode>General</c:formatCode>
                <c:ptCount val="43"/>
                <c:pt idx="31" formatCode="0.0">
                  <c:v>2.5</c:v>
                </c:pt>
                <c:pt idx="32" formatCode="0.0">
                  <c:v>2.9</c:v>
                </c:pt>
                <c:pt idx="33" formatCode="0.0">
                  <c:v>3.3</c:v>
                </c:pt>
                <c:pt idx="34" formatCode="0.0">
                  <c:v>3.5</c:v>
                </c:pt>
                <c:pt idx="35" formatCode="0.0">
                  <c:v>3.9</c:v>
                </c:pt>
                <c:pt idx="36" formatCode="0.0">
                  <c:v>4</c:v>
                </c:pt>
                <c:pt idx="37" formatCode="0.0">
                  <c:v>4</c:v>
                </c:pt>
                <c:pt idx="38" formatCode="0.0">
                  <c:v>3.9</c:v>
                </c:pt>
                <c:pt idx="39" formatCode="0.0">
                  <c:v>3.6</c:v>
                </c:pt>
                <c:pt idx="40" formatCode="0.0">
                  <c:v>3.4</c:v>
                </c:pt>
                <c:pt idx="41" formatCode="0.0">
                  <c:v>3.2</c:v>
                </c:pt>
                <c:pt idx="42">
                  <c:v>3.1</c:v>
                </c:pt>
              </c:numCache>
            </c:numRef>
          </c:val>
          <c:smooth val="0"/>
          <c:extLs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813046144"/>
        <c:axId val="816744944"/>
      </c:lineChart>
      <c:lineChart>
        <c:grouping val="standard"/>
        <c:varyColors val="0"/>
        <c:ser>
          <c:idx val="1"/>
          <c:order val="1"/>
          <c:tx>
            <c:strRef>
              <c:f>'Figure 3.F.9'!$C$1</c:f>
              <c:strCache>
                <c:ptCount val="1"/>
                <c:pt idx="0">
                  <c:v>Case B</c:v>
                </c:pt>
              </c:strCache>
            </c:strRef>
          </c:tx>
          <c:spPr>
            <a:ln w="28575" cap="rnd">
              <a:solidFill>
                <a:schemeClr val="accent1"/>
              </a:solidFill>
              <a:round/>
            </a:ln>
            <a:effectLst/>
          </c:spPr>
          <c:marker>
            <c:symbol val="none"/>
          </c:marker>
          <c:cat>
            <c:strRef>
              <c:f>'Figure 3.F.9'!$A$3:$A$45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3.F.9'!$C$3:$C$45</c:f>
              <c:numCache>
                <c:formatCode>General</c:formatCode>
                <c:ptCount val="43"/>
                <c:pt idx="31" formatCode="0.0">
                  <c:v>2.5</c:v>
                </c:pt>
                <c:pt idx="32" formatCode="0.0">
                  <c:v>2.8</c:v>
                </c:pt>
                <c:pt idx="33" formatCode="0.0">
                  <c:v>2.9</c:v>
                </c:pt>
                <c:pt idx="34" formatCode="0.0">
                  <c:v>2.7</c:v>
                </c:pt>
                <c:pt idx="35" formatCode="0.0">
                  <c:v>2.6</c:v>
                </c:pt>
                <c:pt idx="36" formatCode="0.0">
                  <c:v>2.5</c:v>
                </c:pt>
                <c:pt idx="37" formatCode="0.0">
                  <c:v>2.4</c:v>
                </c:pt>
                <c:pt idx="38" formatCode="0.0">
                  <c:v>2.2999999999999998</c:v>
                </c:pt>
                <c:pt idx="39" formatCode="0.0">
                  <c:v>2.4</c:v>
                </c:pt>
                <c:pt idx="40" formatCode="0.0">
                  <c:v>2.4</c:v>
                </c:pt>
                <c:pt idx="41" formatCode="0.0">
                  <c:v>2.5</c:v>
                </c:pt>
                <c:pt idx="42">
                  <c:v>2.6</c:v>
                </c:pt>
              </c:numCache>
            </c:numRef>
          </c:val>
          <c:smooth val="0"/>
          <c:extLs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816740592"/>
        <c:axId val="816731888"/>
      </c:lineChart>
      <c:catAx>
        <c:axId val="813046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4944"/>
        <c:crosses val="autoZero"/>
        <c:auto val="1"/>
        <c:lblAlgn val="ctr"/>
        <c:lblOffset val="100"/>
        <c:noMultiLvlLbl val="0"/>
      </c:catAx>
      <c:valAx>
        <c:axId val="816744944"/>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6144"/>
        <c:crosses val="autoZero"/>
        <c:crossBetween val="between"/>
        <c:majorUnit val="2"/>
      </c:valAx>
      <c:valAx>
        <c:axId val="816731888"/>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0592"/>
        <c:crosses val="max"/>
        <c:crossBetween val="between"/>
        <c:majorUnit val="2"/>
      </c:valAx>
      <c:catAx>
        <c:axId val="816740592"/>
        <c:scaling>
          <c:orientation val="minMax"/>
        </c:scaling>
        <c:delete val="1"/>
        <c:axPos val="b"/>
        <c:numFmt formatCode="General" sourceLinked="1"/>
        <c:majorTickMark val="out"/>
        <c:minorTickMark val="none"/>
        <c:tickLblPos val="nextTo"/>
        <c:crossAx val="8167318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816741136"/>
        <c:axId val="816732432"/>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816745488"/>
        <c:axId val="816743856"/>
      </c:lineChart>
      <c:catAx>
        <c:axId val="816741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2432"/>
        <c:crosses val="autoZero"/>
        <c:auto val="1"/>
        <c:lblAlgn val="ctr"/>
        <c:lblOffset val="100"/>
        <c:noMultiLvlLbl val="0"/>
      </c:catAx>
      <c:valAx>
        <c:axId val="816732432"/>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1136"/>
        <c:crosses val="autoZero"/>
        <c:crossBetween val="between"/>
        <c:majorUnit val="5"/>
      </c:valAx>
      <c:valAx>
        <c:axId val="81674385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5488"/>
        <c:crosses val="max"/>
        <c:crossBetween val="between"/>
        <c:majorUnit val="5"/>
      </c:valAx>
      <c:catAx>
        <c:axId val="816745488"/>
        <c:scaling>
          <c:orientation val="minMax"/>
        </c:scaling>
        <c:delete val="1"/>
        <c:axPos val="b"/>
        <c:numFmt formatCode="General" sourceLinked="1"/>
        <c:majorTickMark val="out"/>
        <c:minorTickMark val="none"/>
        <c:tickLblPos val="nextTo"/>
        <c:crossAx val="81674385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3.F.10'!$B$1</c:f>
              <c:strCache>
                <c:ptCount val="1"/>
                <c:pt idx="0">
                  <c:v>Output Gap</c:v>
                </c:pt>
              </c:strCache>
            </c:strRef>
          </c:tx>
          <c:spPr>
            <a:ln w="28575" cap="rnd">
              <a:solidFill>
                <a:schemeClr val="accent3"/>
              </a:solidFill>
              <a:round/>
            </a:ln>
            <a:effectLst/>
          </c:spPr>
          <c:marker>
            <c:symbol val="none"/>
          </c:marker>
          <c:cat>
            <c:strRef>
              <c:f>'Figure 3.F.10'!$A$3:$A$45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3.F.10'!$B$3:$B$45</c:f>
              <c:numCache>
                <c:formatCode>General</c:formatCode>
                <c:ptCount val="43"/>
                <c:pt idx="0">
                  <c:v>-2.1</c:v>
                </c:pt>
                <c:pt idx="1">
                  <c:v>2.1</c:v>
                </c:pt>
                <c:pt idx="2">
                  <c:v>0.6</c:v>
                </c:pt>
                <c:pt idx="3">
                  <c:v>-1.8</c:v>
                </c:pt>
                <c:pt idx="4">
                  <c:v>-1.4</c:v>
                </c:pt>
                <c:pt idx="5">
                  <c:v>-0.9</c:v>
                </c:pt>
                <c:pt idx="6">
                  <c:v>-2.4</c:v>
                </c:pt>
                <c:pt idx="7">
                  <c:v>-5.5</c:v>
                </c:pt>
                <c:pt idx="8">
                  <c:v>-3.4</c:v>
                </c:pt>
                <c:pt idx="9">
                  <c:v>-0.8</c:v>
                </c:pt>
                <c:pt idx="10">
                  <c:v>-0.3</c:v>
                </c:pt>
                <c:pt idx="11">
                  <c:v>-4.4000000000000004</c:v>
                </c:pt>
                <c:pt idx="12">
                  <c:v>-4.9000000000000004</c:v>
                </c:pt>
                <c:pt idx="13">
                  <c:v>-1</c:v>
                </c:pt>
                <c:pt idx="14">
                  <c:v>-2.2999999999999998</c:v>
                </c:pt>
                <c:pt idx="15">
                  <c:v>2.1</c:v>
                </c:pt>
                <c:pt idx="16">
                  <c:v>5.5</c:v>
                </c:pt>
                <c:pt idx="17">
                  <c:v>4.5</c:v>
                </c:pt>
                <c:pt idx="18">
                  <c:v>2.8</c:v>
                </c:pt>
                <c:pt idx="19">
                  <c:v>5.0999999999999996</c:v>
                </c:pt>
                <c:pt idx="20">
                  <c:v>6.5</c:v>
                </c:pt>
                <c:pt idx="21">
                  <c:v>7</c:v>
                </c:pt>
                <c:pt idx="22">
                  <c:v>7.1</c:v>
                </c:pt>
                <c:pt idx="23">
                  <c:v>5.6</c:v>
                </c:pt>
                <c:pt idx="24">
                  <c:v>2.9</c:v>
                </c:pt>
                <c:pt idx="25">
                  <c:v>2.6</c:v>
                </c:pt>
                <c:pt idx="26">
                  <c:v>1.1000000000000001</c:v>
                </c:pt>
                <c:pt idx="27">
                  <c:v>1</c:v>
                </c:pt>
                <c:pt idx="28">
                  <c:v>0.5</c:v>
                </c:pt>
                <c:pt idx="29">
                  <c:v>0.4</c:v>
                </c:pt>
                <c:pt idx="30">
                  <c:v>0.3</c:v>
                </c:pt>
                <c:pt idx="31">
                  <c:v>0.2</c:v>
                </c:pt>
              </c:numCache>
            </c:numRef>
          </c:val>
          <c:smooth val="0"/>
          <c:extLst>
            <c:ext xmlns:c16="http://schemas.microsoft.com/office/drawing/2014/chart" uri="{C3380CC4-5D6E-409C-BE32-E72D297353CC}">
              <c16:uniqueId val="{00000000-1137-4B78-A698-1EB08AB5F6A8}"/>
            </c:ext>
          </c:extLst>
        </c:ser>
        <c:ser>
          <c:idx val="2"/>
          <c:order val="2"/>
          <c:tx>
            <c:strRef>
              <c:f>'Figure 3.F.10'!$D$1</c:f>
              <c:strCache>
                <c:ptCount val="1"/>
                <c:pt idx="0">
                  <c:v>Case A</c:v>
                </c:pt>
              </c:strCache>
            </c:strRef>
          </c:tx>
          <c:spPr>
            <a:ln w="28575" cap="rnd">
              <a:solidFill>
                <a:schemeClr val="accent2"/>
              </a:solidFill>
              <a:round/>
            </a:ln>
            <a:effectLst/>
          </c:spPr>
          <c:marker>
            <c:symbol val="none"/>
          </c:marker>
          <c:cat>
            <c:strRef>
              <c:f>'Figure 3.F.10'!$A$3:$A$45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3.F.10'!$D$3:$D$45</c:f>
              <c:numCache>
                <c:formatCode>General</c:formatCode>
                <c:ptCount val="43"/>
                <c:pt idx="31" formatCode="0.0">
                  <c:v>0.2</c:v>
                </c:pt>
                <c:pt idx="32" formatCode="0.0">
                  <c:v>1.2</c:v>
                </c:pt>
                <c:pt idx="33" formatCode="0.0">
                  <c:v>1.7</c:v>
                </c:pt>
                <c:pt idx="34" formatCode="0.0">
                  <c:v>1.5</c:v>
                </c:pt>
                <c:pt idx="35" formatCode="0.0">
                  <c:v>0.8</c:v>
                </c:pt>
                <c:pt idx="36" formatCode="0.0">
                  <c:v>0.3</c:v>
                </c:pt>
                <c:pt idx="37" formatCode="0.0">
                  <c:v>-0.1</c:v>
                </c:pt>
                <c:pt idx="38" formatCode="0.0">
                  <c:v>-0.3</c:v>
                </c:pt>
                <c:pt idx="39" formatCode="0.0">
                  <c:v>-0.5</c:v>
                </c:pt>
                <c:pt idx="40" formatCode="0.0">
                  <c:v>-0.5</c:v>
                </c:pt>
                <c:pt idx="41" formatCode="0.0">
                  <c:v>-0.5</c:v>
                </c:pt>
                <c:pt idx="42">
                  <c:v>-0.5</c:v>
                </c:pt>
              </c:numCache>
            </c:numRef>
          </c:val>
          <c:smooth val="0"/>
          <c:extLs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816732976"/>
        <c:axId val="816733520"/>
      </c:lineChart>
      <c:lineChart>
        <c:grouping val="standard"/>
        <c:varyColors val="0"/>
        <c:ser>
          <c:idx val="1"/>
          <c:order val="1"/>
          <c:tx>
            <c:strRef>
              <c:f>'Figure 3.F.10'!$C$1</c:f>
              <c:strCache>
                <c:ptCount val="1"/>
                <c:pt idx="0">
                  <c:v>Case B</c:v>
                </c:pt>
              </c:strCache>
            </c:strRef>
          </c:tx>
          <c:spPr>
            <a:ln w="28575" cap="rnd">
              <a:solidFill>
                <a:schemeClr val="accent1"/>
              </a:solidFill>
              <a:round/>
            </a:ln>
            <a:effectLst/>
          </c:spPr>
          <c:marker>
            <c:symbol val="none"/>
          </c:marker>
          <c:cat>
            <c:strRef>
              <c:f>'Figure 3.F.10'!$A$3:$A$45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3.F.10'!$C$3:$C$45</c:f>
              <c:numCache>
                <c:formatCode>General</c:formatCode>
                <c:ptCount val="43"/>
                <c:pt idx="31" formatCode="0.0">
                  <c:v>0.2</c:v>
                </c:pt>
                <c:pt idx="32" formatCode="0.0">
                  <c:v>0.2</c:v>
                </c:pt>
                <c:pt idx="33" formatCode="0.0">
                  <c:v>-0.2</c:v>
                </c:pt>
                <c:pt idx="34" formatCode="0.0">
                  <c:v>-0.9</c:v>
                </c:pt>
                <c:pt idx="35" formatCode="0.0">
                  <c:v>-1.1000000000000001</c:v>
                </c:pt>
                <c:pt idx="36" formatCode="0.0">
                  <c:v>-0.7</c:v>
                </c:pt>
                <c:pt idx="37" formatCode="0.0">
                  <c:v>-0.3</c:v>
                </c:pt>
                <c:pt idx="38" formatCode="0.0">
                  <c:v>-0.1</c:v>
                </c:pt>
                <c:pt idx="39" formatCode="0.0">
                  <c:v>0.1</c:v>
                </c:pt>
                <c:pt idx="40" formatCode="0.0">
                  <c:v>0.2</c:v>
                </c:pt>
                <c:pt idx="41" formatCode="0.0">
                  <c:v>0.3</c:v>
                </c:pt>
                <c:pt idx="42">
                  <c:v>0.4</c:v>
                </c:pt>
              </c:numCache>
            </c:numRef>
          </c:val>
          <c:smooth val="0"/>
          <c:extLs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816730800"/>
        <c:axId val="816742224"/>
      </c:lineChart>
      <c:catAx>
        <c:axId val="816732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3520"/>
        <c:crosses val="autoZero"/>
        <c:auto val="1"/>
        <c:lblAlgn val="ctr"/>
        <c:lblOffset val="100"/>
        <c:noMultiLvlLbl val="0"/>
      </c:catAx>
      <c:valAx>
        <c:axId val="816733520"/>
        <c:scaling>
          <c:orientation val="minMax"/>
          <c:max val="8"/>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2976"/>
        <c:crosses val="autoZero"/>
        <c:crossBetween val="between"/>
        <c:majorUnit val="2"/>
      </c:valAx>
      <c:valAx>
        <c:axId val="816742224"/>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0800"/>
        <c:crosses val="max"/>
        <c:crossBetween val="between"/>
        <c:majorUnit val="2"/>
      </c:valAx>
      <c:catAx>
        <c:axId val="816730800"/>
        <c:scaling>
          <c:orientation val="minMax"/>
        </c:scaling>
        <c:delete val="1"/>
        <c:axPos val="b"/>
        <c:numFmt formatCode="General" sourceLinked="1"/>
        <c:majorTickMark val="out"/>
        <c:minorTickMark val="none"/>
        <c:tickLblPos val="nextTo"/>
        <c:crossAx val="81674222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3.F.11'!$B$1</c:f>
              <c:strCache>
                <c:ptCount val="1"/>
                <c:pt idx="0">
                  <c:v>Real Interest Rate</c:v>
                </c:pt>
              </c:strCache>
            </c:strRef>
          </c:tx>
          <c:spPr>
            <a:ln w="28575" cap="rnd">
              <a:solidFill>
                <a:schemeClr val="accent3"/>
              </a:solidFill>
              <a:round/>
            </a:ln>
            <a:effectLst/>
          </c:spPr>
          <c:marker>
            <c:symbol val="none"/>
          </c:marker>
          <c:cat>
            <c:strRef>
              <c:f>'Figure 3.F.11'!$A$3:$A$45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3.F.11'!$B$3:$B$45</c:f>
              <c:numCache>
                <c:formatCode>General</c:formatCode>
                <c:ptCount val="43"/>
                <c:pt idx="0">
                  <c:v>3.54</c:v>
                </c:pt>
                <c:pt idx="1">
                  <c:v>2.73</c:v>
                </c:pt>
                <c:pt idx="2">
                  <c:v>3.66</c:v>
                </c:pt>
                <c:pt idx="3">
                  <c:v>3.04</c:v>
                </c:pt>
                <c:pt idx="4">
                  <c:v>2.69</c:v>
                </c:pt>
                <c:pt idx="5">
                  <c:v>4.16</c:v>
                </c:pt>
                <c:pt idx="6">
                  <c:v>4.51</c:v>
                </c:pt>
                <c:pt idx="7">
                  <c:v>4.47</c:v>
                </c:pt>
                <c:pt idx="8">
                  <c:v>3.14</c:v>
                </c:pt>
                <c:pt idx="9">
                  <c:v>1.9</c:v>
                </c:pt>
                <c:pt idx="10">
                  <c:v>1.58</c:v>
                </c:pt>
                <c:pt idx="11">
                  <c:v>2.35</c:v>
                </c:pt>
                <c:pt idx="12">
                  <c:v>1.96</c:v>
                </c:pt>
                <c:pt idx="13">
                  <c:v>1.06</c:v>
                </c:pt>
                <c:pt idx="14">
                  <c:v>1.9</c:v>
                </c:pt>
                <c:pt idx="15">
                  <c:v>2.2000000000000002</c:v>
                </c:pt>
                <c:pt idx="16">
                  <c:v>2.67</c:v>
                </c:pt>
                <c:pt idx="17">
                  <c:v>3.55</c:v>
                </c:pt>
                <c:pt idx="18">
                  <c:v>4.16</c:v>
                </c:pt>
                <c:pt idx="19">
                  <c:v>3.53</c:v>
                </c:pt>
                <c:pt idx="20">
                  <c:v>3.83</c:v>
                </c:pt>
                <c:pt idx="21">
                  <c:v>3.82</c:v>
                </c:pt>
                <c:pt idx="22">
                  <c:v>3.85</c:v>
                </c:pt>
                <c:pt idx="23">
                  <c:v>5.19</c:v>
                </c:pt>
                <c:pt idx="24">
                  <c:v>5.64</c:v>
                </c:pt>
                <c:pt idx="25">
                  <c:v>4.92</c:v>
                </c:pt>
                <c:pt idx="26">
                  <c:v>3.67</c:v>
                </c:pt>
                <c:pt idx="27">
                  <c:v>3.06</c:v>
                </c:pt>
                <c:pt idx="28">
                  <c:v>3.04</c:v>
                </c:pt>
                <c:pt idx="29">
                  <c:v>2.82</c:v>
                </c:pt>
                <c:pt idx="30">
                  <c:v>2.62</c:v>
                </c:pt>
                <c:pt idx="31">
                  <c:v>2.78</c:v>
                </c:pt>
              </c:numCache>
            </c:numRef>
          </c:val>
          <c:smooth val="0"/>
          <c:extLst>
            <c:ext xmlns:c16="http://schemas.microsoft.com/office/drawing/2014/chart" uri="{C3380CC4-5D6E-409C-BE32-E72D297353CC}">
              <c16:uniqueId val="{00000000-F55E-4BC7-9188-86FB95E6D717}"/>
            </c:ext>
          </c:extLst>
        </c:ser>
        <c:ser>
          <c:idx val="2"/>
          <c:order val="2"/>
          <c:tx>
            <c:strRef>
              <c:f>'Figure 3.F.11'!$D$1</c:f>
              <c:strCache>
                <c:ptCount val="1"/>
                <c:pt idx="0">
                  <c:v>Case A</c:v>
                </c:pt>
              </c:strCache>
            </c:strRef>
          </c:tx>
          <c:spPr>
            <a:ln w="28575" cap="rnd">
              <a:solidFill>
                <a:schemeClr val="accent2"/>
              </a:solidFill>
              <a:round/>
            </a:ln>
            <a:effectLst/>
          </c:spPr>
          <c:marker>
            <c:symbol val="none"/>
          </c:marker>
          <c:cat>
            <c:strRef>
              <c:f>'Figure 3.F.11'!$A$3:$A$45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3.F.11'!$D$3:$D$45</c:f>
              <c:numCache>
                <c:formatCode>General</c:formatCode>
                <c:ptCount val="43"/>
                <c:pt idx="31" formatCode="0.0">
                  <c:v>2.78</c:v>
                </c:pt>
                <c:pt idx="32" formatCode="0.0">
                  <c:v>2.46</c:v>
                </c:pt>
                <c:pt idx="33" formatCode="0.0">
                  <c:v>2.52</c:v>
                </c:pt>
                <c:pt idx="34" formatCode="0.0">
                  <c:v>2.7</c:v>
                </c:pt>
                <c:pt idx="35" formatCode="0.0">
                  <c:v>2.89</c:v>
                </c:pt>
                <c:pt idx="36" formatCode="0.0">
                  <c:v>3.01</c:v>
                </c:pt>
                <c:pt idx="37" formatCode="0.0">
                  <c:v>3.18</c:v>
                </c:pt>
                <c:pt idx="38" formatCode="0.0">
                  <c:v>3.27</c:v>
                </c:pt>
                <c:pt idx="39" formatCode="0.0">
                  <c:v>3.35</c:v>
                </c:pt>
                <c:pt idx="40" formatCode="0.0">
                  <c:v>3.42</c:v>
                </c:pt>
                <c:pt idx="41" formatCode="0.0">
                  <c:v>3.47</c:v>
                </c:pt>
                <c:pt idx="42">
                  <c:v>3.51</c:v>
                </c:pt>
              </c:numCache>
            </c:numRef>
          </c:val>
          <c:smooth val="0"/>
          <c:extLs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816746576"/>
        <c:axId val="816734064"/>
      </c:lineChart>
      <c:lineChart>
        <c:grouping val="standard"/>
        <c:varyColors val="0"/>
        <c:ser>
          <c:idx val="1"/>
          <c:order val="1"/>
          <c:tx>
            <c:strRef>
              <c:f>'Figure 3.F.11'!$C$1</c:f>
              <c:strCache>
                <c:ptCount val="1"/>
                <c:pt idx="0">
                  <c:v>Case B</c:v>
                </c:pt>
              </c:strCache>
            </c:strRef>
          </c:tx>
          <c:spPr>
            <a:ln w="28575" cap="rnd">
              <a:solidFill>
                <a:schemeClr val="accent1"/>
              </a:solidFill>
              <a:round/>
            </a:ln>
            <a:effectLst/>
          </c:spPr>
          <c:marker>
            <c:symbol val="none"/>
          </c:marker>
          <c:cat>
            <c:strRef>
              <c:f>'Figure 3.F.11'!$A$3:$A$45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3.F.11'!$C$3:$C$45</c:f>
              <c:numCache>
                <c:formatCode>General</c:formatCode>
                <c:ptCount val="43"/>
                <c:pt idx="31" formatCode="0.0">
                  <c:v>2.78</c:v>
                </c:pt>
                <c:pt idx="32" formatCode="0.0">
                  <c:v>2.77</c:v>
                </c:pt>
                <c:pt idx="33" formatCode="0.0">
                  <c:v>2.65</c:v>
                </c:pt>
                <c:pt idx="34" formatCode="0.0">
                  <c:v>2.61</c:v>
                </c:pt>
                <c:pt idx="35" formatCode="0.0">
                  <c:v>2.65</c:v>
                </c:pt>
                <c:pt idx="36" formatCode="0.0">
                  <c:v>2.73</c:v>
                </c:pt>
                <c:pt idx="37" formatCode="0.0">
                  <c:v>2.85</c:v>
                </c:pt>
                <c:pt idx="38" formatCode="0.0">
                  <c:v>2.96</c:v>
                </c:pt>
                <c:pt idx="39" formatCode="0.0">
                  <c:v>3.05</c:v>
                </c:pt>
                <c:pt idx="40" formatCode="0.0">
                  <c:v>3.15</c:v>
                </c:pt>
                <c:pt idx="41" formatCode="0.0">
                  <c:v>3.25</c:v>
                </c:pt>
                <c:pt idx="42">
                  <c:v>3.42</c:v>
                </c:pt>
              </c:numCache>
            </c:numRef>
          </c:val>
          <c:smooth val="0"/>
          <c:extLs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816746032"/>
        <c:axId val="816736240"/>
      </c:lineChart>
      <c:catAx>
        <c:axId val="8167465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4064"/>
        <c:crosses val="autoZero"/>
        <c:auto val="1"/>
        <c:lblAlgn val="ctr"/>
        <c:lblOffset val="100"/>
        <c:noMultiLvlLbl val="0"/>
      </c:catAx>
      <c:valAx>
        <c:axId val="816734064"/>
        <c:scaling>
          <c:orientation val="minMax"/>
          <c:max val="6"/>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6576"/>
        <c:crosses val="autoZero"/>
        <c:crossBetween val="between"/>
        <c:majorUnit val="1"/>
      </c:valAx>
      <c:valAx>
        <c:axId val="816736240"/>
        <c:scaling>
          <c:orientation val="minMax"/>
          <c:max val="6"/>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6032"/>
        <c:crosses val="max"/>
        <c:crossBetween val="between"/>
        <c:majorUnit val="1"/>
      </c:valAx>
      <c:catAx>
        <c:axId val="816746032"/>
        <c:scaling>
          <c:orientation val="minMax"/>
        </c:scaling>
        <c:delete val="1"/>
        <c:axPos val="b"/>
        <c:numFmt formatCode="General" sourceLinked="1"/>
        <c:majorTickMark val="out"/>
        <c:minorTickMark val="none"/>
        <c:tickLblPos val="nextTo"/>
        <c:crossAx val="8167362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3.F.12'!$B$1</c:f>
              <c:strCache>
                <c:ptCount val="1"/>
                <c:pt idx="0">
                  <c:v>Nominal Effective Exchange Rate</c:v>
                </c:pt>
              </c:strCache>
            </c:strRef>
          </c:tx>
          <c:spPr>
            <a:ln w="28575" cap="rnd">
              <a:solidFill>
                <a:schemeClr val="accent3"/>
              </a:solidFill>
              <a:round/>
            </a:ln>
            <a:effectLst/>
          </c:spPr>
          <c:marker>
            <c:symbol val="none"/>
          </c:marker>
          <c:cat>
            <c:strRef>
              <c:f>'Figure 3.F.12'!$A$3:$A$45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3.F.12'!$B$3:$B$45</c:f>
              <c:numCache>
                <c:formatCode>0.0</c:formatCode>
                <c:ptCount val="43"/>
                <c:pt idx="0">
                  <c:v>96.8</c:v>
                </c:pt>
                <c:pt idx="1">
                  <c:v>98.5</c:v>
                </c:pt>
                <c:pt idx="2">
                  <c:v>99.9</c:v>
                </c:pt>
                <c:pt idx="3">
                  <c:v>103</c:v>
                </c:pt>
                <c:pt idx="4">
                  <c:v>98.5</c:v>
                </c:pt>
                <c:pt idx="5">
                  <c:v>94.8</c:v>
                </c:pt>
                <c:pt idx="6">
                  <c:v>93.8</c:v>
                </c:pt>
                <c:pt idx="7">
                  <c:v>94.2</c:v>
                </c:pt>
                <c:pt idx="8">
                  <c:v>93.1</c:v>
                </c:pt>
                <c:pt idx="9">
                  <c:v>91.5</c:v>
                </c:pt>
                <c:pt idx="10">
                  <c:v>91.9</c:v>
                </c:pt>
                <c:pt idx="11">
                  <c:v>91.1</c:v>
                </c:pt>
                <c:pt idx="12">
                  <c:v>88.5</c:v>
                </c:pt>
                <c:pt idx="13">
                  <c:v>91.7</c:v>
                </c:pt>
                <c:pt idx="14">
                  <c:v>95.1</c:v>
                </c:pt>
                <c:pt idx="15">
                  <c:v>101</c:v>
                </c:pt>
                <c:pt idx="16">
                  <c:v>99.9</c:v>
                </c:pt>
                <c:pt idx="17">
                  <c:v>93.1</c:v>
                </c:pt>
                <c:pt idx="18">
                  <c:v>89.8</c:v>
                </c:pt>
                <c:pt idx="19">
                  <c:v>83.1</c:v>
                </c:pt>
                <c:pt idx="20">
                  <c:v>82</c:v>
                </c:pt>
                <c:pt idx="21">
                  <c:v>73.099999999999994</c:v>
                </c:pt>
                <c:pt idx="22">
                  <c:v>69</c:v>
                </c:pt>
                <c:pt idx="23">
                  <c:v>65.5</c:v>
                </c:pt>
                <c:pt idx="24">
                  <c:v>61.2</c:v>
                </c:pt>
                <c:pt idx="25">
                  <c:v>55.7</c:v>
                </c:pt>
                <c:pt idx="26">
                  <c:v>59.9</c:v>
                </c:pt>
                <c:pt idx="27">
                  <c:v>61.5</c:v>
                </c:pt>
                <c:pt idx="28">
                  <c:v>58</c:v>
                </c:pt>
                <c:pt idx="29">
                  <c:v>57.6</c:v>
                </c:pt>
                <c:pt idx="30">
                  <c:v>51.6</c:v>
                </c:pt>
                <c:pt idx="31">
                  <c:v>57.7</c:v>
                </c:pt>
              </c:numCache>
            </c:numRef>
          </c:val>
          <c:smooth val="0"/>
          <c:extLst>
            <c:ext xmlns:c16="http://schemas.microsoft.com/office/drawing/2014/chart" uri="{C3380CC4-5D6E-409C-BE32-E72D297353CC}">
              <c16:uniqueId val="{00000000-8FD5-40EA-A799-D6777C5A055F}"/>
            </c:ext>
          </c:extLst>
        </c:ser>
        <c:ser>
          <c:idx val="2"/>
          <c:order val="2"/>
          <c:tx>
            <c:strRef>
              <c:f>'Figure 3.F.12'!$D$1</c:f>
              <c:strCache>
                <c:ptCount val="1"/>
                <c:pt idx="0">
                  <c:v>Case A</c:v>
                </c:pt>
              </c:strCache>
            </c:strRef>
          </c:tx>
          <c:spPr>
            <a:ln w="28575" cap="rnd">
              <a:solidFill>
                <a:schemeClr val="accent2"/>
              </a:solidFill>
              <a:round/>
            </a:ln>
            <a:effectLst/>
          </c:spPr>
          <c:marker>
            <c:symbol val="none"/>
          </c:marker>
          <c:cat>
            <c:strRef>
              <c:f>'Figure 3.F.12'!$A$3:$A$45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3.F.12'!$D$3:$D$45</c:f>
              <c:numCache>
                <c:formatCode>0.0</c:formatCode>
                <c:ptCount val="43"/>
                <c:pt idx="31">
                  <c:v>57.7</c:v>
                </c:pt>
                <c:pt idx="32">
                  <c:v>53.9</c:v>
                </c:pt>
                <c:pt idx="33">
                  <c:v>52.4</c:v>
                </c:pt>
                <c:pt idx="34">
                  <c:v>52</c:v>
                </c:pt>
                <c:pt idx="35">
                  <c:v>52.1</c:v>
                </c:pt>
                <c:pt idx="36">
                  <c:v>52.2</c:v>
                </c:pt>
                <c:pt idx="37">
                  <c:v>52.3</c:v>
                </c:pt>
                <c:pt idx="38">
                  <c:v>52.4</c:v>
                </c:pt>
                <c:pt idx="39">
                  <c:v>52.3</c:v>
                </c:pt>
                <c:pt idx="40">
                  <c:v>52.1</c:v>
                </c:pt>
                <c:pt idx="41">
                  <c:v>51.7</c:v>
                </c:pt>
                <c:pt idx="42" formatCode="General">
                  <c:v>51.3</c:v>
                </c:pt>
              </c:numCache>
            </c:numRef>
          </c:val>
          <c:smooth val="0"/>
          <c:extLs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816735696"/>
        <c:axId val="816736784"/>
      </c:lineChart>
      <c:lineChart>
        <c:grouping val="standard"/>
        <c:varyColors val="0"/>
        <c:ser>
          <c:idx val="1"/>
          <c:order val="1"/>
          <c:tx>
            <c:strRef>
              <c:f>'Figure 3.F.12'!$C$1</c:f>
              <c:strCache>
                <c:ptCount val="1"/>
                <c:pt idx="0">
                  <c:v>Case B</c:v>
                </c:pt>
              </c:strCache>
            </c:strRef>
          </c:tx>
          <c:spPr>
            <a:ln w="28575" cap="rnd">
              <a:solidFill>
                <a:schemeClr val="accent1"/>
              </a:solidFill>
              <a:round/>
            </a:ln>
            <a:effectLst/>
          </c:spPr>
          <c:marker>
            <c:symbol val="none"/>
          </c:marker>
          <c:cat>
            <c:strRef>
              <c:f>'Figure 3.F.12'!$A$3:$A$45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3.F.12'!$C$3:$C$45</c:f>
              <c:numCache>
                <c:formatCode>0.0</c:formatCode>
                <c:ptCount val="43"/>
                <c:pt idx="31">
                  <c:v>57.9</c:v>
                </c:pt>
                <c:pt idx="32">
                  <c:v>59.3</c:v>
                </c:pt>
                <c:pt idx="33">
                  <c:v>58.8</c:v>
                </c:pt>
                <c:pt idx="34">
                  <c:v>58</c:v>
                </c:pt>
                <c:pt idx="35">
                  <c:v>56.9</c:v>
                </c:pt>
                <c:pt idx="36">
                  <c:v>55.7</c:v>
                </c:pt>
                <c:pt idx="37">
                  <c:v>54.6</c:v>
                </c:pt>
                <c:pt idx="38">
                  <c:v>53.6</c:v>
                </c:pt>
                <c:pt idx="39">
                  <c:v>52.6</c:v>
                </c:pt>
                <c:pt idx="40">
                  <c:v>51.8</c:v>
                </c:pt>
                <c:pt idx="41">
                  <c:v>51.1</c:v>
                </c:pt>
                <c:pt idx="42" formatCode="General">
                  <c:v>50.4</c:v>
                </c:pt>
              </c:numCache>
            </c:numRef>
          </c:val>
          <c:smooth val="0"/>
          <c:extLs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816741680"/>
        <c:axId val="816737328"/>
      </c:lineChart>
      <c:catAx>
        <c:axId val="816735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6784"/>
        <c:crosses val="autoZero"/>
        <c:auto val="1"/>
        <c:lblAlgn val="ctr"/>
        <c:lblOffset val="100"/>
        <c:noMultiLvlLbl val="0"/>
      </c:catAx>
      <c:valAx>
        <c:axId val="816736784"/>
        <c:scaling>
          <c:orientation val="minMax"/>
          <c:max val="11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5696"/>
        <c:crosses val="autoZero"/>
        <c:crossBetween val="between"/>
        <c:majorUnit val="10"/>
      </c:valAx>
      <c:valAx>
        <c:axId val="816737328"/>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1680"/>
        <c:crosses val="max"/>
        <c:crossBetween val="between"/>
        <c:majorUnit val="10"/>
      </c:valAx>
      <c:catAx>
        <c:axId val="816741680"/>
        <c:scaling>
          <c:orientation val="minMax"/>
        </c:scaling>
        <c:delete val="1"/>
        <c:axPos val="b"/>
        <c:numFmt formatCode="General" sourceLinked="1"/>
        <c:majorTickMark val="out"/>
        <c:minorTickMark val="none"/>
        <c:tickLblPos val="nextTo"/>
        <c:crossAx val="8167373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3.F.13'!$B$1</c:f>
              <c:strCache>
                <c:ptCount val="1"/>
                <c:pt idx="0">
                  <c:v>Real Effective Exchange Rate</c:v>
                </c:pt>
              </c:strCache>
            </c:strRef>
          </c:tx>
          <c:spPr>
            <a:ln w="28575" cap="rnd">
              <a:solidFill>
                <a:schemeClr val="accent3"/>
              </a:solidFill>
              <a:round/>
            </a:ln>
            <a:effectLst/>
          </c:spPr>
          <c:marker>
            <c:symbol val="none"/>
          </c:marker>
          <c:cat>
            <c:strRef>
              <c:f>'Figure 3.F.13'!$A$3:$A$45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3.F.13'!$B$3:$B$45</c:f>
              <c:numCache>
                <c:formatCode>0.00</c:formatCode>
                <c:ptCount val="43"/>
                <c:pt idx="0">
                  <c:v>168.39775499999999</c:v>
                </c:pt>
                <c:pt idx="1">
                  <c:v>170.804585</c:v>
                </c:pt>
                <c:pt idx="2">
                  <c:v>171.584474</c:v>
                </c:pt>
                <c:pt idx="3">
                  <c:v>174.02718400000001</c:v>
                </c:pt>
                <c:pt idx="4">
                  <c:v>170.58068</c:v>
                </c:pt>
                <c:pt idx="5">
                  <c:v>166.54051100000001</c:v>
                </c:pt>
                <c:pt idx="6">
                  <c:v>165.968154</c:v>
                </c:pt>
                <c:pt idx="7">
                  <c:v>166.15973</c:v>
                </c:pt>
                <c:pt idx="8">
                  <c:v>165.57384400000001</c:v>
                </c:pt>
                <c:pt idx="9">
                  <c:v>164.669692</c:v>
                </c:pt>
                <c:pt idx="10">
                  <c:v>165.11828</c:v>
                </c:pt>
                <c:pt idx="11">
                  <c:v>164.58472399999999</c:v>
                </c:pt>
                <c:pt idx="12">
                  <c:v>161.02847499999999</c:v>
                </c:pt>
                <c:pt idx="13">
                  <c:v>164.730042</c:v>
                </c:pt>
                <c:pt idx="14">
                  <c:v>167.62276</c:v>
                </c:pt>
                <c:pt idx="15">
                  <c:v>171.48988499999999</c:v>
                </c:pt>
                <c:pt idx="16">
                  <c:v>169.79302899999999</c:v>
                </c:pt>
                <c:pt idx="17">
                  <c:v>162.34368599999999</c:v>
                </c:pt>
                <c:pt idx="18">
                  <c:v>159.88867200000001</c:v>
                </c:pt>
                <c:pt idx="19">
                  <c:v>154.98381499999999</c:v>
                </c:pt>
                <c:pt idx="20">
                  <c:v>153.532714</c:v>
                </c:pt>
                <c:pt idx="21">
                  <c:v>143.90935999999999</c:v>
                </c:pt>
                <c:pt idx="22">
                  <c:v>140.96451500000001</c:v>
                </c:pt>
                <c:pt idx="23">
                  <c:v>138.22247400000001</c:v>
                </c:pt>
                <c:pt idx="24">
                  <c:v>135.95337499999999</c:v>
                </c:pt>
                <c:pt idx="25">
                  <c:v>131.56950599999999</c:v>
                </c:pt>
                <c:pt idx="26">
                  <c:v>136.570842</c:v>
                </c:pt>
                <c:pt idx="27">
                  <c:v>139.62909099999999</c:v>
                </c:pt>
                <c:pt idx="28">
                  <c:v>136.87327199999999</c:v>
                </c:pt>
                <c:pt idx="29">
                  <c:v>136.860377</c:v>
                </c:pt>
                <c:pt idx="30" formatCode="General">
                  <c:v>131.731751</c:v>
                </c:pt>
                <c:pt idx="31" formatCode="General">
                  <c:v>138.89932999999999</c:v>
                </c:pt>
              </c:numCache>
            </c:numRef>
          </c:val>
          <c:smooth val="0"/>
          <c:extLst>
            <c:ext xmlns:c16="http://schemas.microsoft.com/office/drawing/2014/chart" uri="{C3380CC4-5D6E-409C-BE32-E72D297353CC}">
              <c16:uniqueId val="{00000000-5D58-49EC-838A-A6C88368EEB6}"/>
            </c:ext>
          </c:extLst>
        </c:ser>
        <c:ser>
          <c:idx val="2"/>
          <c:order val="2"/>
          <c:tx>
            <c:strRef>
              <c:f>'Figure 3.F.13'!$D$1</c:f>
              <c:strCache>
                <c:ptCount val="1"/>
                <c:pt idx="0">
                  <c:v>Case A</c:v>
                </c:pt>
              </c:strCache>
            </c:strRef>
          </c:tx>
          <c:spPr>
            <a:ln w="28575" cap="rnd">
              <a:solidFill>
                <a:schemeClr val="accent2"/>
              </a:solidFill>
              <a:round/>
            </a:ln>
            <a:effectLst/>
          </c:spPr>
          <c:marker>
            <c:symbol val="none"/>
          </c:marker>
          <c:cat>
            <c:strRef>
              <c:f>'Figure 3.F.13'!$A$3:$A$45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3.F.13'!$D$3:$D$45</c:f>
              <c:numCache>
                <c:formatCode>General</c:formatCode>
                <c:ptCount val="43"/>
                <c:pt idx="31" formatCode="0.0">
                  <c:v>138.89932999999999</c:v>
                </c:pt>
                <c:pt idx="32" formatCode="0.0">
                  <c:v>134.68492000000001</c:v>
                </c:pt>
                <c:pt idx="33" formatCode="0.0">
                  <c:v>133.27902</c:v>
                </c:pt>
                <c:pt idx="34" formatCode="0.0">
                  <c:v>132.94214199999999</c:v>
                </c:pt>
                <c:pt idx="35" formatCode="0.0">
                  <c:v>133.03401099999999</c:v>
                </c:pt>
                <c:pt idx="36" formatCode="0.0">
                  <c:v>133.21317099999999</c:v>
                </c:pt>
                <c:pt idx="37" formatCode="0.0">
                  <c:v>133.41383099999999</c:v>
                </c:pt>
                <c:pt idx="38" formatCode="0.0">
                  <c:v>133.52878200000001</c:v>
                </c:pt>
                <c:pt idx="39" formatCode="0.0">
                  <c:v>133.54090299999999</c:v>
                </c:pt>
                <c:pt idx="40" formatCode="0.0">
                  <c:v>133.42800199999999</c:v>
                </c:pt>
                <c:pt idx="41" formatCode="0.0">
                  <c:v>133.185484</c:v>
                </c:pt>
                <c:pt idx="42" formatCode="0.0">
                  <c:v>132.84686099999999</c:v>
                </c:pt>
              </c:numCache>
            </c:numRef>
          </c:val>
          <c:smooth val="0"/>
          <c:extLs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816731344"/>
        <c:axId val="816743312"/>
      </c:lineChart>
      <c:lineChart>
        <c:grouping val="standard"/>
        <c:varyColors val="0"/>
        <c:ser>
          <c:idx val="1"/>
          <c:order val="1"/>
          <c:tx>
            <c:strRef>
              <c:f>'Figure 3.F.13'!$C$1</c:f>
              <c:strCache>
                <c:ptCount val="1"/>
                <c:pt idx="0">
                  <c:v>Case B</c:v>
                </c:pt>
              </c:strCache>
            </c:strRef>
          </c:tx>
          <c:spPr>
            <a:ln w="28575" cap="rnd">
              <a:solidFill>
                <a:schemeClr val="accent1"/>
              </a:solidFill>
              <a:round/>
            </a:ln>
            <a:effectLst/>
          </c:spPr>
          <c:marker>
            <c:symbol val="none"/>
          </c:marker>
          <c:cat>
            <c:strRef>
              <c:f>'Figure 3.F.13'!$A$3:$A$45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3.F.13'!$C$3:$C$45</c:f>
              <c:numCache>
                <c:formatCode>General</c:formatCode>
                <c:ptCount val="43"/>
                <c:pt idx="31" formatCode="0.0">
                  <c:v>138.89932999999999</c:v>
                </c:pt>
                <c:pt idx="32" formatCode="0.0">
                  <c:v>140.619742</c:v>
                </c:pt>
                <c:pt idx="33" formatCode="0.0">
                  <c:v>140.434979</c:v>
                </c:pt>
                <c:pt idx="34" formatCode="0.0">
                  <c:v>139.878863</c:v>
                </c:pt>
                <c:pt idx="35" formatCode="0.0">
                  <c:v>139.006508</c:v>
                </c:pt>
                <c:pt idx="36" formatCode="0.0">
                  <c:v>137.94420199999999</c:v>
                </c:pt>
                <c:pt idx="37" formatCode="0.0">
                  <c:v>136.96726899999999</c:v>
                </c:pt>
                <c:pt idx="38" formatCode="0.0">
                  <c:v>136.131598</c:v>
                </c:pt>
                <c:pt idx="39" formatCode="0.0">
                  <c:v>135.39123499999999</c:v>
                </c:pt>
                <c:pt idx="40" formatCode="0.0">
                  <c:v>134.689549</c:v>
                </c:pt>
                <c:pt idx="41" formatCode="0.0">
                  <c:v>134.21132299999999</c:v>
                </c:pt>
                <c:pt idx="42" formatCode="0.0">
                  <c:v>133.780901</c:v>
                </c:pt>
              </c:numCache>
            </c:numRef>
          </c:val>
          <c:smooth val="0"/>
          <c:extLs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816744400"/>
        <c:axId val="816742768"/>
      </c:lineChart>
      <c:catAx>
        <c:axId val="8167313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3312"/>
        <c:crosses val="autoZero"/>
        <c:auto val="1"/>
        <c:lblAlgn val="ctr"/>
        <c:lblOffset val="100"/>
        <c:noMultiLvlLbl val="0"/>
      </c:catAx>
      <c:valAx>
        <c:axId val="816743312"/>
        <c:scaling>
          <c:orientation val="minMax"/>
          <c:max val="180"/>
          <c:min val="1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1344"/>
        <c:crosses val="autoZero"/>
        <c:crossBetween val="between"/>
        <c:majorUnit val="10"/>
      </c:valAx>
      <c:valAx>
        <c:axId val="816742768"/>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4400"/>
        <c:crosses val="max"/>
        <c:crossBetween val="between"/>
        <c:majorUnit val="10"/>
      </c:valAx>
      <c:catAx>
        <c:axId val="816744400"/>
        <c:scaling>
          <c:orientation val="minMax"/>
        </c:scaling>
        <c:delete val="1"/>
        <c:axPos val="b"/>
        <c:numFmt formatCode="General" sourceLinked="1"/>
        <c:majorTickMark val="out"/>
        <c:minorTickMark val="none"/>
        <c:tickLblPos val="nextTo"/>
        <c:crossAx val="8167427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8547385027859201"/>
          <c:y val="6.9234341529860563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3.F.14'!$B$1</c:f>
              <c:strCache>
                <c:ptCount val="1"/>
                <c:pt idx="0">
                  <c:v>Inflation Expectations</c:v>
                </c:pt>
              </c:strCache>
            </c:strRef>
          </c:tx>
          <c:spPr>
            <a:ln w="28575" cap="rnd">
              <a:solidFill>
                <a:schemeClr val="accent3"/>
              </a:solidFill>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3.F.14'!$B$3:$B$45</c:f>
              <c:numCache>
                <c:formatCode>General</c:formatCode>
                <c:ptCount val="43"/>
                <c:pt idx="0">
                  <c:v>1.7</c:v>
                </c:pt>
                <c:pt idx="1">
                  <c:v>2</c:v>
                </c:pt>
                <c:pt idx="2">
                  <c:v>1.8</c:v>
                </c:pt>
                <c:pt idx="3">
                  <c:v>2.8</c:v>
                </c:pt>
                <c:pt idx="4">
                  <c:v>2.9</c:v>
                </c:pt>
                <c:pt idx="5">
                  <c:v>1.6</c:v>
                </c:pt>
                <c:pt idx="6">
                  <c:v>1.4</c:v>
                </c:pt>
                <c:pt idx="7">
                  <c:v>1</c:v>
                </c:pt>
                <c:pt idx="8">
                  <c:v>2.4</c:v>
                </c:pt>
                <c:pt idx="9">
                  <c:v>3.5</c:v>
                </c:pt>
                <c:pt idx="10">
                  <c:v>3.6</c:v>
                </c:pt>
                <c:pt idx="11">
                  <c:v>2.6</c:v>
                </c:pt>
                <c:pt idx="12">
                  <c:v>2.5</c:v>
                </c:pt>
                <c:pt idx="13">
                  <c:v>3</c:v>
                </c:pt>
                <c:pt idx="14">
                  <c:v>2.5</c:v>
                </c:pt>
                <c:pt idx="15">
                  <c:v>3.2</c:v>
                </c:pt>
                <c:pt idx="16">
                  <c:v>3.6</c:v>
                </c:pt>
                <c:pt idx="17">
                  <c:v>3.5</c:v>
                </c:pt>
                <c:pt idx="18">
                  <c:v>3.4</c:v>
                </c:pt>
                <c:pt idx="19">
                  <c:v>4.4000000000000004</c:v>
                </c:pt>
                <c:pt idx="20">
                  <c:v>5.4</c:v>
                </c:pt>
                <c:pt idx="21">
                  <c:v>5.6</c:v>
                </c:pt>
                <c:pt idx="22">
                  <c:v>6.3</c:v>
                </c:pt>
                <c:pt idx="23">
                  <c:v>5.8</c:v>
                </c:pt>
                <c:pt idx="24">
                  <c:v>4.8</c:v>
                </c:pt>
                <c:pt idx="25">
                  <c:v>5</c:v>
                </c:pt>
                <c:pt idx="26">
                  <c:v>5.6</c:v>
                </c:pt>
                <c:pt idx="27" formatCode="0.0">
                  <c:v>5.7</c:v>
                </c:pt>
                <c:pt idx="28">
                  <c:v>5.2</c:v>
                </c:pt>
                <c:pt idx="29">
                  <c:v>4.9000000000000004</c:v>
                </c:pt>
                <c:pt idx="30">
                  <c:v>4.5999999999999996</c:v>
                </c:pt>
                <c:pt idx="31">
                  <c:v>4</c:v>
                </c:pt>
              </c:numCache>
            </c:numRef>
          </c:val>
          <c:smooth val="0"/>
          <c:extLst>
            <c:ext xmlns:c16="http://schemas.microsoft.com/office/drawing/2014/chart" uri="{C3380CC4-5D6E-409C-BE32-E72D297353CC}">
              <c16:uniqueId val="{00000000-DF5D-4D17-9D67-E02CCA735D29}"/>
            </c:ext>
          </c:extLst>
        </c:ser>
        <c:ser>
          <c:idx val="2"/>
          <c:order val="2"/>
          <c:tx>
            <c:strRef>
              <c:f>'Figure 3.F.14'!$D$1</c:f>
              <c:strCache>
                <c:ptCount val="1"/>
                <c:pt idx="0">
                  <c:v>Case A</c:v>
                </c:pt>
              </c:strCache>
            </c:strRef>
          </c:tx>
          <c:spPr>
            <a:ln w="28575" cap="rnd">
              <a:solidFill>
                <a:schemeClr val="accent2"/>
              </a:solidFill>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3.F.14'!$D$3:$D$45</c:f>
              <c:numCache>
                <c:formatCode>General</c:formatCode>
                <c:ptCount val="43"/>
                <c:pt idx="31" formatCode="0.0">
                  <c:v>3.9533563300000001</c:v>
                </c:pt>
                <c:pt idx="32" formatCode="0.0">
                  <c:v>3.9673202000000001</c:v>
                </c:pt>
                <c:pt idx="33" formatCode="0.0">
                  <c:v>3.9447878300000001</c:v>
                </c:pt>
                <c:pt idx="34" formatCode="0.0">
                  <c:v>3.9594413300000002</c:v>
                </c:pt>
                <c:pt idx="35" formatCode="0.0">
                  <c:v>3.8658052500000002</c:v>
                </c:pt>
                <c:pt idx="36" formatCode="0.0">
                  <c:v>3.8158594899999998</c:v>
                </c:pt>
                <c:pt idx="37" formatCode="0.0">
                  <c:v>3.6352080199999999</c:v>
                </c:pt>
                <c:pt idx="38" formatCode="0.0">
                  <c:v>3.4990859200000002</c:v>
                </c:pt>
                <c:pt idx="39" formatCode="0.0">
                  <c:v>3.3527188400000001</c:v>
                </c:pt>
                <c:pt idx="40" formatCode="0.0">
                  <c:v>3.21331649</c:v>
                </c:pt>
                <c:pt idx="41" formatCode="0.0">
                  <c:v>3.0965603100000001</c:v>
                </c:pt>
                <c:pt idx="42" formatCode="0.0">
                  <c:v>3.0143851000000002</c:v>
                </c:pt>
              </c:numCache>
            </c:numRef>
          </c:val>
          <c:smooth val="0"/>
          <c:extLs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816738960"/>
        <c:axId val="816730256"/>
      </c:lineChart>
      <c:lineChart>
        <c:grouping val="standard"/>
        <c:varyColors val="0"/>
        <c:ser>
          <c:idx val="1"/>
          <c:order val="1"/>
          <c:tx>
            <c:strRef>
              <c:f>'Figure 3.F.14'!$C$1</c:f>
              <c:strCache>
                <c:ptCount val="1"/>
                <c:pt idx="0">
                  <c:v>Case B</c:v>
                </c:pt>
              </c:strCache>
            </c:strRef>
          </c:tx>
          <c:spPr>
            <a:ln w="28575" cap="rnd">
              <a:solidFill>
                <a:schemeClr val="accent1"/>
              </a:solidFill>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3.F.14'!$C$3:$C$45</c:f>
              <c:numCache>
                <c:formatCode>General</c:formatCode>
                <c:ptCount val="43"/>
                <c:pt idx="31" formatCode="0.0">
                  <c:v>3.8991473700000001</c:v>
                </c:pt>
                <c:pt idx="32" formatCode="0.0">
                  <c:v>3.0718872899999998</c:v>
                </c:pt>
                <c:pt idx="33" formatCode="0.0">
                  <c:v>2.7474734199999999</c:v>
                </c:pt>
                <c:pt idx="34" formatCode="0.0">
                  <c:v>2.6844708100000001</c:v>
                </c:pt>
                <c:pt idx="35" formatCode="0.0">
                  <c:v>2.6310514600000001</c:v>
                </c:pt>
                <c:pt idx="36" formatCode="0.0">
                  <c:v>2.6259444300000001</c:v>
                </c:pt>
                <c:pt idx="37" formatCode="0.0">
                  <c:v>2.5679641000000002</c:v>
                </c:pt>
                <c:pt idx="38" formatCode="0.0">
                  <c:v>2.5317741100000002</c:v>
                </c:pt>
                <c:pt idx="39" formatCode="0.0">
                  <c:v>2.5359089799999999</c:v>
                </c:pt>
                <c:pt idx="40" formatCode="0.0">
                  <c:v>2.5639177700000002</c:v>
                </c:pt>
                <c:pt idx="41" formatCode="0.0">
                  <c:v>2.66332404</c:v>
                </c:pt>
                <c:pt idx="42" formatCode="0.0">
                  <c:v>2.7185676700000001</c:v>
                </c:pt>
              </c:numCache>
            </c:numRef>
          </c:val>
          <c:smooth val="0"/>
          <c:extLst>
            <c:ext xmlns:c16="http://schemas.microsoft.com/office/drawing/2014/chart" uri="{C3380CC4-5D6E-409C-BE32-E72D297353CC}">
              <c16:uniqueId val="{00000002-DF5D-4D17-9D67-E02CCA735D29}"/>
            </c:ext>
          </c:extLst>
        </c:ser>
        <c:ser>
          <c:idx val="3"/>
          <c:order val="3"/>
          <c:tx>
            <c:strRef>
              <c:f>'Figure 3.F.14'!$E$1</c:f>
              <c:strCache>
                <c:ptCount val="1"/>
                <c:pt idx="0">
                  <c:v>Target</c:v>
                </c:pt>
              </c:strCache>
            </c:strRef>
          </c:tx>
          <c:spPr>
            <a:ln w="19050" cap="rnd">
              <a:solidFill>
                <a:schemeClr val="tx1"/>
              </a:solidFill>
              <a:prstDash val="dash"/>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3.F.14'!$E$3:$E$45</c:f>
              <c:numCache>
                <c:formatCode>General</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3</c:v>
                </c:pt>
                <c:pt idx="32">
                  <c:v>3</c:v>
                </c:pt>
                <c:pt idx="33">
                  <c:v>3</c:v>
                </c:pt>
                <c:pt idx="34">
                  <c:v>3</c:v>
                </c:pt>
                <c:pt idx="35">
                  <c:v>3</c:v>
                </c:pt>
                <c:pt idx="36">
                  <c:v>3</c:v>
                </c:pt>
                <c:pt idx="37">
                  <c:v>3</c:v>
                </c:pt>
                <c:pt idx="38">
                  <c:v>3</c:v>
                </c:pt>
                <c:pt idx="39">
                  <c:v>3</c:v>
                </c:pt>
                <c:pt idx="40">
                  <c:v>3</c:v>
                </c:pt>
                <c:pt idx="41">
                  <c:v>3</c:v>
                </c:pt>
                <c:pt idx="42">
                  <c:v>3</c:v>
                </c:pt>
              </c:numCache>
            </c:numRef>
          </c:val>
          <c:smooth val="0"/>
          <c:extLs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816747664"/>
        <c:axId val="816747120"/>
      </c:lineChart>
      <c:catAx>
        <c:axId val="8167389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0256"/>
        <c:crosses val="autoZero"/>
        <c:auto val="1"/>
        <c:lblAlgn val="ctr"/>
        <c:lblOffset val="100"/>
        <c:noMultiLvlLbl val="0"/>
      </c:catAx>
      <c:valAx>
        <c:axId val="816730256"/>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8960"/>
        <c:crosses val="autoZero"/>
        <c:crossBetween val="between"/>
        <c:majorUnit val="2"/>
      </c:valAx>
      <c:valAx>
        <c:axId val="816747120"/>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7664"/>
        <c:crosses val="max"/>
        <c:crossBetween val="between"/>
        <c:majorUnit val="2"/>
      </c:valAx>
      <c:catAx>
        <c:axId val="816747664"/>
        <c:scaling>
          <c:orientation val="minMax"/>
        </c:scaling>
        <c:delete val="1"/>
        <c:axPos val="b"/>
        <c:numFmt formatCode="General" sourceLinked="1"/>
        <c:majorTickMark val="out"/>
        <c:minorTickMark val="none"/>
        <c:tickLblPos val="nextTo"/>
        <c:crossAx val="8167471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6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304800</xdr:colOff>
      <xdr:row>17</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48000</xdr:colOff>
      <xdr:row>16</xdr:row>
      <xdr:rowOff>25986</xdr:rowOff>
    </xdr:from>
    <xdr:to>
      <xdr:col>6</xdr:col>
      <xdr:colOff>327400</xdr:colOff>
      <xdr:row>28</xdr:row>
      <xdr:rowOff>65552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xdr:row>
      <xdr:rowOff>0</xdr:rowOff>
    </xdr:from>
    <xdr:to>
      <xdr:col>17</xdr:col>
      <xdr:colOff>304800</xdr:colOff>
      <xdr:row>17</xdr:row>
      <xdr:rowOff>163830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8944</xdr:colOff>
      <xdr:row>15</xdr:row>
      <xdr:rowOff>107323</xdr:rowOff>
    </xdr:from>
    <xdr:to>
      <xdr:col>11</xdr:col>
      <xdr:colOff>123244</xdr:colOff>
      <xdr:row>36</xdr:row>
      <xdr:rowOff>187334</xdr:rowOff>
    </xdr:to>
    <xdr:graphicFrame macro="">
      <xdr:nvGraphicFramePr>
        <xdr:cNvPr id="8" name="Chart 3">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604921</xdr:colOff>
      <xdr:row>2</xdr:row>
      <xdr:rowOff>104496</xdr:rowOff>
    </xdr:from>
    <xdr:to>
      <xdr:col>13</xdr:col>
      <xdr:colOff>275166</xdr:colOff>
      <xdr:row>17</xdr:row>
      <xdr:rowOff>6907</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53975</xdr:colOff>
      <xdr:row>176</xdr:row>
      <xdr:rowOff>47625</xdr:rowOff>
    </xdr:from>
    <xdr:to>
      <xdr:col>11</xdr:col>
      <xdr:colOff>358775</xdr:colOff>
      <xdr:row>191</xdr:row>
      <xdr:rowOff>28575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605367</xdr:colOff>
      <xdr:row>2</xdr:row>
      <xdr:rowOff>12700</xdr:rowOff>
    </xdr:from>
    <xdr:to>
      <xdr:col>12</xdr:col>
      <xdr:colOff>300567</xdr:colOff>
      <xdr:row>16</xdr:row>
      <xdr:rowOff>148166</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22225</xdr:colOff>
      <xdr:row>2</xdr:row>
      <xdr:rowOff>57150</xdr:rowOff>
    </xdr:from>
    <xdr:to>
      <xdr:col>13</xdr:col>
      <xdr:colOff>327025</xdr:colOff>
      <xdr:row>17</xdr:row>
      <xdr:rowOff>38100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23812</xdr:colOff>
      <xdr:row>2</xdr:row>
      <xdr:rowOff>63500</xdr:rowOff>
    </xdr:from>
    <xdr:to>
      <xdr:col>13</xdr:col>
      <xdr:colOff>328612</xdr:colOff>
      <xdr:row>17</xdr:row>
      <xdr:rowOff>85450</xdr:rowOff>
    </xdr:to>
    <xdr:graphicFrame macro="">
      <xdr:nvGraphicFramePr>
        <xdr:cNvPr id="9" name="Chart 2">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549275</xdr:colOff>
      <xdr:row>2</xdr:row>
      <xdr:rowOff>139700</xdr:rowOff>
    </xdr:from>
    <xdr:to>
      <xdr:col>13</xdr:col>
      <xdr:colOff>244475</xdr:colOff>
      <xdr:row>17</xdr:row>
      <xdr:rowOff>120650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4022</xdr:colOff>
      <xdr:row>2</xdr:row>
      <xdr:rowOff>119592</xdr:rowOff>
    </xdr:from>
    <xdr:to>
      <xdr:col>14</xdr:col>
      <xdr:colOff>308822</xdr:colOff>
      <xdr:row>17</xdr:row>
      <xdr:rowOff>68792</xdr:rowOff>
    </xdr:to>
    <xdr:graphicFrame macro="">
      <xdr:nvGraphicFramePr>
        <xdr:cNvPr id="4" name="Chart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607785</xdr:colOff>
      <xdr:row>2</xdr:row>
      <xdr:rowOff>0</xdr:rowOff>
    </xdr:from>
    <xdr:to>
      <xdr:col>15</xdr:col>
      <xdr:colOff>507999</xdr:colOff>
      <xdr:row>21</xdr:row>
      <xdr:rowOff>145143</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117475</xdr:colOff>
      <xdr:row>7</xdr:row>
      <xdr:rowOff>38100</xdr:rowOff>
    </xdr:from>
    <xdr:to>
      <xdr:col>6</xdr:col>
      <xdr:colOff>149225</xdr:colOff>
      <xdr:row>22</xdr:row>
      <xdr:rowOff>19050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3</xdr:row>
      <xdr:rowOff>0</xdr:rowOff>
    </xdr:from>
    <xdr:to>
      <xdr:col>12</xdr:col>
      <xdr:colOff>304800</xdr:colOff>
      <xdr:row>18</xdr:row>
      <xdr:rowOff>28575</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577850</xdr:colOff>
      <xdr:row>5</xdr:row>
      <xdr:rowOff>31750</xdr:rowOff>
    </xdr:from>
    <xdr:to>
      <xdr:col>9</xdr:col>
      <xdr:colOff>533400</xdr:colOff>
      <xdr:row>7</xdr:row>
      <xdr:rowOff>133350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7588250" y="952500"/>
          <a:ext cx="1174750" cy="469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Evergrande Stock Reaches Low </a:t>
          </a:r>
          <a:endParaRPr lang="hy-AM" sz="1100"/>
        </a:p>
      </xdr:txBody>
    </xdr:sp>
    <xdr:clientData/>
  </xdr:twoCellAnchor>
  <xdr:twoCellAnchor>
    <xdr:from>
      <xdr:col>7</xdr:col>
      <xdr:colOff>361950</xdr:colOff>
      <xdr:row>6</xdr:row>
      <xdr:rowOff>82550</xdr:rowOff>
    </xdr:from>
    <xdr:to>
      <xdr:col>7</xdr:col>
      <xdr:colOff>577850</xdr:colOff>
      <xdr:row>7</xdr:row>
      <xdr:rowOff>101600</xdr:rowOff>
    </xdr:to>
    <xdr:cxnSp macro="">
      <xdr:nvCxnSpPr>
        <xdr:cNvPr id="5" name="Straight Connector 4">
          <a:extLst>
            <a:ext uri="{FF2B5EF4-FFF2-40B4-BE49-F238E27FC236}">
              <a16:creationId xmlns:a16="http://schemas.microsoft.com/office/drawing/2014/main" id="{00000000-0008-0000-0C00-000005000000}"/>
            </a:ext>
          </a:extLst>
        </xdr:cNvPr>
        <xdr:cNvCxnSpPr>
          <a:stCxn id="2" idx="1"/>
        </xdr:cNvCxnSpPr>
      </xdr:nvCxnSpPr>
      <xdr:spPr>
        <a:xfrm flipH="1">
          <a:off x="7372350" y="1187450"/>
          <a:ext cx="215900" cy="2032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608012</xdr:colOff>
      <xdr:row>2</xdr:row>
      <xdr:rowOff>175577</xdr:rowOff>
    </xdr:from>
    <xdr:to>
      <xdr:col>12</xdr:col>
      <xdr:colOff>303212</xdr:colOff>
      <xdr:row>18</xdr:row>
      <xdr:rowOff>21272</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112538</xdr:colOff>
      <xdr:row>2</xdr:row>
      <xdr:rowOff>104502</xdr:rowOff>
    </xdr:from>
    <xdr:to>
      <xdr:col>15</xdr:col>
      <xdr:colOff>352070</xdr:colOff>
      <xdr:row>16</xdr:row>
      <xdr:rowOff>179095</xdr:rowOff>
    </xdr:to>
    <xdr:graphicFrame macro="">
      <xdr:nvGraphicFramePr>
        <xdr:cNvPr id="3" name="Chart 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366280</xdr:colOff>
      <xdr:row>1</xdr:row>
      <xdr:rowOff>161058</xdr:rowOff>
    </xdr:from>
    <xdr:to>
      <xdr:col>21</xdr:col>
      <xdr:colOff>221500</xdr:colOff>
      <xdr:row>18</xdr:row>
      <xdr:rowOff>16277</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3</xdr:col>
      <xdr:colOff>235039</xdr:colOff>
      <xdr:row>4</xdr:row>
      <xdr:rowOff>116842</xdr:rowOff>
    </xdr:from>
    <xdr:to>
      <xdr:col>10</xdr:col>
      <xdr:colOff>725404</xdr:colOff>
      <xdr:row>21</xdr:row>
      <xdr:rowOff>63311</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5</xdr:col>
      <xdr:colOff>97390</xdr:colOff>
      <xdr:row>2</xdr:row>
      <xdr:rowOff>27047</xdr:rowOff>
    </xdr:from>
    <xdr:to>
      <xdr:col>12</xdr:col>
      <xdr:colOff>399536</xdr:colOff>
      <xdr:row>17</xdr:row>
      <xdr:rowOff>27046</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15</xdr:col>
      <xdr:colOff>52070</xdr:colOff>
      <xdr:row>3</xdr:row>
      <xdr:rowOff>160020</xdr:rowOff>
    </xdr:from>
    <xdr:to>
      <xdr:col>23</xdr:col>
      <xdr:colOff>21590</xdr:colOff>
      <xdr:row>21</xdr:row>
      <xdr:rowOff>137160</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600074</xdr:colOff>
      <xdr:row>2</xdr:row>
      <xdr:rowOff>60325</xdr:rowOff>
    </xdr:from>
    <xdr:to>
      <xdr:col>12</xdr:col>
      <xdr:colOff>317499</xdr:colOff>
      <xdr:row>16</xdr:row>
      <xdr:rowOff>6350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384266</xdr:colOff>
      <xdr:row>4</xdr:row>
      <xdr:rowOff>1089</xdr:rowOff>
    </xdr:from>
    <xdr:to>
      <xdr:col>14</xdr:col>
      <xdr:colOff>574766</xdr:colOff>
      <xdr:row>23</xdr:row>
      <xdr:rowOff>41366</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28</xdr:col>
      <xdr:colOff>99059</xdr:colOff>
      <xdr:row>2</xdr:row>
      <xdr:rowOff>82550</xdr:rowOff>
    </xdr:from>
    <xdr:to>
      <xdr:col>36</xdr:col>
      <xdr:colOff>231774</xdr:colOff>
      <xdr:row>17</xdr:row>
      <xdr:rowOff>63500</xdr:rowOff>
    </xdr:to>
    <xdr:graphicFrame macro="">
      <xdr:nvGraphicFramePr>
        <xdr:cNvPr id="2" name="Chart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7938</xdr:colOff>
      <xdr:row>4</xdr:row>
      <xdr:rowOff>55563</xdr:rowOff>
    </xdr:from>
    <xdr:to>
      <xdr:col>14</xdr:col>
      <xdr:colOff>312738</xdr:colOff>
      <xdr:row>19</xdr:row>
      <xdr:rowOff>55563</xdr:rowOff>
    </xdr:to>
    <xdr:graphicFrame macro="">
      <xdr:nvGraphicFramePr>
        <xdr:cNvPr id="3" name="Chart 2">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1</xdr:rowOff>
    </xdr:to>
    <xdr:graphicFrame macro="">
      <xdr:nvGraphicFramePr>
        <xdr:cNvPr id="5" name="Chart 4">
          <a:extLst>
            <a:ext uri="{FF2B5EF4-FFF2-40B4-BE49-F238E27FC236}">
              <a16:creationId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8</xdr:col>
      <xdr:colOff>3323</xdr:colOff>
      <xdr:row>2</xdr:row>
      <xdr:rowOff>40242</xdr:rowOff>
    </xdr:from>
    <xdr:to>
      <xdr:col>15</xdr:col>
      <xdr:colOff>308123</xdr:colOff>
      <xdr:row>17</xdr:row>
      <xdr:rowOff>21192</xdr:rowOff>
    </xdr:to>
    <xdr:graphicFrame macro="">
      <xdr:nvGraphicFramePr>
        <xdr:cNvPr id="2" name="Chart 1">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7</xdr:col>
      <xdr:colOff>8613</xdr:colOff>
      <xdr:row>1</xdr:row>
      <xdr:rowOff>155201</xdr:rowOff>
    </xdr:from>
    <xdr:to>
      <xdr:col>14</xdr:col>
      <xdr:colOff>312520</xdr:colOff>
      <xdr:row>16</xdr:row>
      <xdr:rowOff>96930</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35461</xdr:colOff>
      <xdr:row>2</xdr:row>
      <xdr:rowOff>22101</xdr:rowOff>
    </xdr:from>
    <xdr:to>
      <xdr:col>14</xdr:col>
      <xdr:colOff>335643</xdr:colOff>
      <xdr:row>17</xdr:row>
      <xdr:rowOff>27379</xdr:rowOff>
    </xdr:to>
    <xdr:graphicFrame macro="">
      <xdr:nvGraphicFramePr>
        <xdr:cNvPr id="4" name="Chart 3">
          <a:extLst>
            <a:ext uri="{FF2B5EF4-FFF2-40B4-BE49-F238E27FC236}">
              <a16:creationId xmlns:a16="http://schemas.microsoft.com/office/drawing/2014/main" id="{00000000-0008-0000-1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594360</xdr:colOff>
      <xdr:row>3</xdr:row>
      <xdr:rowOff>76199</xdr:rowOff>
    </xdr:from>
    <xdr:to>
      <xdr:col>11</xdr:col>
      <xdr:colOff>289560</xdr:colOff>
      <xdr:row>18</xdr:row>
      <xdr:rowOff>152400</xdr:rowOff>
    </xdr:to>
    <xdr:graphicFrame macro="">
      <xdr:nvGraphicFramePr>
        <xdr:cNvPr id="3" name="Chart 2">
          <a:extLst>
            <a:ext uri="{FF2B5EF4-FFF2-40B4-BE49-F238E27FC236}">
              <a16:creationId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4</xdr:col>
      <xdr:colOff>152400</xdr:colOff>
      <xdr:row>2</xdr:row>
      <xdr:rowOff>13970</xdr:rowOff>
    </xdr:from>
    <xdr:to>
      <xdr:col>10</xdr:col>
      <xdr:colOff>495300</xdr:colOff>
      <xdr:row>15</xdr:row>
      <xdr:rowOff>10160</xdr:rowOff>
    </xdr:to>
    <xdr:graphicFrame macro="">
      <xdr:nvGraphicFramePr>
        <xdr:cNvPr id="4" name="Chart 3">
          <a:extLst>
            <a:ext uri="{FF2B5EF4-FFF2-40B4-BE49-F238E27FC236}">
              <a16:creationId xmlns:a16="http://schemas.microsoft.com/office/drawing/2014/main"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641350</xdr:colOff>
      <xdr:row>23</xdr:row>
      <xdr:rowOff>107950</xdr:rowOff>
    </xdr:to>
    <xdr:graphicFrame macro="">
      <xdr:nvGraphicFramePr>
        <xdr:cNvPr id="3" name="Chart 2">
          <a:extLst>
            <a:ext uri="{FF2B5EF4-FFF2-40B4-BE49-F238E27FC236}">
              <a16:creationId xmlns:a16="http://schemas.microsoft.com/office/drawing/2014/main" id="{00000000-0008-0000-1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0</xdr:colOff>
      <xdr:row>3</xdr:row>
      <xdr:rowOff>0</xdr:rowOff>
    </xdr:from>
    <xdr:to>
      <xdr:col>10</xdr:col>
      <xdr:colOff>304800</xdr:colOff>
      <xdr:row>18</xdr:row>
      <xdr:rowOff>0</xdr:rowOff>
    </xdr:to>
    <xdr:graphicFrame macro="">
      <xdr:nvGraphicFramePr>
        <xdr:cNvPr id="3" name="Chart 2">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7</xdr:row>
      <xdr:rowOff>0</xdr:rowOff>
    </xdr:from>
    <xdr:to>
      <xdr:col>7</xdr:col>
      <xdr:colOff>304800</xdr:colOff>
      <xdr:row>22</xdr:row>
      <xdr:rowOff>0</xdr:rowOff>
    </xdr:to>
    <xdr:graphicFrame macro="">
      <xdr:nvGraphicFramePr>
        <xdr:cNvPr id="3" name="Chart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8</xdr:row>
      <xdr:rowOff>0</xdr:rowOff>
    </xdr:from>
    <xdr:to>
      <xdr:col>10</xdr:col>
      <xdr:colOff>410882</xdr:colOff>
      <xdr:row>22</xdr:row>
      <xdr:rowOff>164353</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568325</xdr:colOff>
      <xdr:row>3</xdr:row>
      <xdr:rowOff>158750</xdr:rowOff>
    </xdr:from>
    <xdr:to>
      <xdr:col>15</xdr:col>
      <xdr:colOff>263525</xdr:colOff>
      <xdr:row>18</xdr:row>
      <xdr:rowOff>139700</xdr:rowOff>
    </xdr:to>
    <xdr:graphicFrame macro="">
      <xdr:nvGraphicFramePr>
        <xdr:cNvPr id="3" name="Chart 2">
          <a:extLst>
            <a:ext uri="{FF2B5EF4-FFF2-40B4-BE49-F238E27FC236}">
              <a16:creationId xmlns:a16="http://schemas.microsoft.com/office/drawing/2014/main" id="{00000000-0008-0000-2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39</xdr:col>
      <xdr:colOff>722225</xdr:colOff>
      <xdr:row>28</xdr:row>
      <xdr:rowOff>97693</xdr:rowOff>
    </xdr:to>
    <xdr:graphicFrame macro="">
      <xdr:nvGraphicFramePr>
        <xdr:cNvPr id="3" name="Chart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5</xdr:col>
      <xdr:colOff>91440</xdr:colOff>
      <xdr:row>2</xdr:row>
      <xdr:rowOff>173990</xdr:rowOff>
    </xdr:from>
    <xdr:to>
      <xdr:col>12</xdr:col>
      <xdr:colOff>208280</xdr:colOff>
      <xdr:row>18</xdr:row>
      <xdr:rowOff>72390</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116989</xdr:colOff>
      <xdr:row>8</xdr:row>
      <xdr:rowOff>160020</xdr:rowOff>
    </xdr:from>
    <xdr:to>
      <xdr:col>10</xdr:col>
      <xdr:colOff>259080</xdr:colOff>
      <xdr:row>25</xdr:row>
      <xdr:rowOff>167640</xdr:rowOff>
    </xdr:to>
    <xdr:graphicFrame macro="">
      <xdr:nvGraphicFramePr>
        <xdr:cNvPr id="2" name="Chart 1">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c:userShapes xmlns:c="http://schemas.openxmlformats.org/drawingml/2006/chart">
  <cdr:relSizeAnchor xmlns:cdr="http://schemas.openxmlformats.org/drawingml/2006/chartDrawing">
    <cdr:from>
      <cdr:x>0.27188</cdr:x>
      <cdr:y>0.27642</cdr:y>
    </cdr:from>
    <cdr:to>
      <cdr:x>0.58389</cdr:x>
      <cdr:y>0.35352</cdr:y>
    </cdr:to>
    <cdr:sp macro="" textlink="">
      <cdr:nvSpPr>
        <cdr:cNvPr id="2" name="Text Box 1"/>
        <cdr:cNvSpPr txBox="1"/>
      </cdr:nvSpPr>
      <cdr:spPr>
        <a:xfrm xmlns:a="http://schemas.openxmlformats.org/drawingml/2006/main">
          <a:off x="1530291" y="861484"/>
          <a:ext cx="1756145" cy="2402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aseline="0">
              <a:solidFill>
                <a:schemeClr val="accent2"/>
              </a:solidFill>
              <a:latin typeface="Mardoto Black" panose="00000A00000000000000" pitchFamily="2" charset="0"/>
            </a:rPr>
            <a:t>Before February Decision (31.01.2025)</a:t>
          </a:r>
        </a:p>
      </cdr:txBody>
    </cdr:sp>
  </cdr:relSizeAnchor>
  <cdr:relSizeAnchor xmlns:cdr="http://schemas.openxmlformats.org/drawingml/2006/chartDrawing">
    <cdr:from>
      <cdr:x>0.06127</cdr:x>
      <cdr:y>0.67955</cdr:y>
    </cdr:from>
    <cdr:to>
      <cdr:x>0.32328</cdr:x>
      <cdr:y>0.75469</cdr:y>
    </cdr:to>
    <cdr:sp macro="" textlink="">
      <cdr:nvSpPr>
        <cdr:cNvPr id="3" name="Text Box 2"/>
        <cdr:cNvSpPr txBox="1"/>
      </cdr:nvSpPr>
      <cdr:spPr>
        <a:xfrm xmlns:a="http://schemas.openxmlformats.org/drawingml/2006/main">
          <a:off x="344842" y="2117867"/>
          <a:ext cx="1474720" cy="2341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3"/>
              </a:solidFill>
              <a:latin typeface="Mardoto Black" panose="00000A00000000000000" pitchFamily="2" charset="0"/>
            </a:rPr>
            <a:t>Latest Data (14.03.2025)</a:t>
          </a:r>
        </a:p>
      </cdr:txBody>
    </cdr:sp>
  </cdr:relSizeAnchor>
  <cdr:relSizeAnchor xmlns:cdr="http://schemas.openxmlformats.org/drawingml/2006/chartDrawing">
    <cdr:from>
      <cdr:x>0.05502</cdr:x>
      <cdr:y>0.06992</cdr:y>
    </cdr:from>
    <cdr:to>
      <cdr:x>0.60015</cdr:x>
      <cdr:y>0.13912</cdr:y>
    </cdr:to>
    <cdr:sp macro="" textlink="">
      <cdr:nvSpPr>
        <cdr:cNvPr id="4" name="Text Box 3"/>
        <cdr:cNvSpPr txBox="1"/>
      </cdr:nvSpPr>
      <cdr:spPr>
        <a:xfrm xmlns:a="http://schemas.openxmlformats.org/drawingml/2006/main">
          <a:off x="309705" y="219406"/>
          <a:ext cx="3068260" cy="2171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1"/>
              </a:solidFill>
              <a:latin typeface="Mardoto Black" panose="00000A00000000000000" pitchFamily="2" charset="0"/>
            </a:rPr>
            <a:t>Before December</a:t>
          </a:r>
          <a:r>
            <a:rPr lang="en-US" sz="700" baseline="0">
              <a:solidFill>
                <a:schemeClr val="accent1"/>
              </a:solidFill>
              <a:latin typeface="Mardoto Black" panose="00000A00000000000000" pitchFamily="2" charset="0"/>
            </a:rPr>
            <a:t> </a:t>
          </a:r>
          <a:r>
            <a:rPr lang="en-US" sz="700">
              <a:solidFill>
                <a:schemeClr val="accent1"/>
              </a:solidFill>
              <a:latin typeface="Mardoto Black" panose="00000A00000000000000" pitchFamily="2" charset="0"/>
            </a:rPr>
            <a:t>Decision (06.12.2024)</a:t>
          </a:r>
        </a:p>
      </cdr:txBody>
    </cdr:sp>
  </cdr:relSizeAnchor>
</c:userShapes>
</file>

<file path=xl/drawings/drawing39.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4" name="Chart 3">
          <a:extLst>
            <a:ext uri="{FF2B5EF4-FFF2-40B4-BE49-F238E27FC236}">
              <a16:creationId xmlns:a16="http://schemas.microsoft.com/office/drawing/2014/main"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304800</xdr:colOff>
      <xdr:row>24</xdr:row>
      <xdr:rowOff>60960</xdr:rowOff>
    </xdr:to>
    <xdr:graphicFrame macro="">
      <xdr:nvGraphicFramePr>
        <xdr:cNvPr id="3" name="Chart 2">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5</xdr:col>
      <xdr:colOff>0</xdr:colOff>
      <xdr:row>2</xdr:row>
      <xdr:rowOff>0</xdr:rowOff>
    </xdr:from>
    <xdr:to>
      <xdr:col>13</xdr:col>
      <xdr:colOff>127000</xdr:colOff>
      <xdr:row>25</xdr:row>
      <xdr:rowOff>12699</xdr:rowOff>
    </xdr:to>
    <xdr:graphicFrame macro="">
      <xdr:nvGraphicFramePr>
        <xdr:cNvPr id="4" name="Chart 3">
          <a:extLst>
            <a:ext uri="{FF2B5EF4-FFF2-40B4-BE49-F238E27FC236}">
              <a16:creationId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4</xdr:col>
      <xdr:colOff>123825</xdr:colOff>
      <xdr:row>2</xdr:row>
      <xdr:rowOff>76200</xdr:rowOff>
    </xdr:from>
    <xdr:to>
      <xdr:col>13</xdr:col>
      <xdr:colOff>7471</xdr:colOff>
      <xdr:row>20</xdr:row>
      <xdr:rowOff>149412</xdr:rowOff>
    </xdr:to>
    <xdr:graphicFrame macro="">
      <xdr:nvGraphicFramePr>
        <xdr:cNvPr id="3" name="Chart 2">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10</xdr:col>
      <xdr:colOff>43743</xdr:colOff>
      <xdr:row>3</xdr:row>
      <xdr:rowOff>88207</xdr:rowOff>
    </xdr:from>
    <xdr:to>
      <xdr:col>20</xdr:col>
      <xdr:colOff>101470</xdr:colOff>
      <xdr:row>28</xdr:row>
      <xdr:rowOff>168563</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5</xdr:col>
      <xdr:colOff>601980</xdr:colOff>
      <xdr:row>1</xdr:row>
      <xdr:rowOff>137160</xdr:rowOff>
    </xdr:from>
    <xdr:to>
      <xdr:col>13</xdr:col>
      <xdr:colOff>297180</xdr:colOff>
      <xdr:row>16</xdr:row>
      <xdr:rowOff>137160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48</xdr:row>
      <xdr:rowOff>44335</xdr:rowOff>
    </xdr:from>
    <xdr:to>
      <xdr:col>9</xdr:col>
      <xdr:colOff>568035</xdr:colOff>
      <xdr:row>73</xdr:row>
      <xdr:rowOff>124691</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0</xdr:col>
      <xdr:colOff>46990</xdr:colOff>
      <xdr:row>46</xdr:row>
      <xdr:rowOff>90170</xdr:rowOff>
    </xdr:from>
    <xdr:to>
      <xdr:col>7</xdr:col>
      <xdr:colOff>351790</xdr:colOff>
      <xdr:row>61</xdr:row>
      <xdr:rowOff>90170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2</xdr:col>
      <xdr:colOff>513774</xdr:colOff>
      <xdr:row>4</xdr:row>
      <xdr:rowOff>2310</xdr:rowOff>
    </xdr:from>
    <xdr:to>
      <xdr:col>10</xdr:col>
      <xdr:colOff>190501</xdr:colOff>
      <xdr:row>18</xdr:row>
      <xdr:rowOff>159328</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485775</xdr:colOff>
      <xdr:row>8</xdr:row>
      <xdr:rowOff>142875</xdr:rowOff>
    </xdr:from>
    <xdr:to>
      <xdr:col>13</xdr:col>
      <xdr:colOff>180975</xdr:colOff>
      <xdr:row>23</xdr:row>
      <xdr:rowOff>123825</xdr:rowOff>
    </xdr:to>
    <xdr:graphicFrame macro="">
      <xdr:nvGraphicFramePr>
        <xdr:cNvPr id="3" name="Chart 2">
          <a:extLst>
            <a:ext uri="{FF2B5EF4-FFF2-40B4-BE49-F238E27FC236}">
              <a16:creationId xmlns:a16="http://schemas.microsoft.com/office/drawing/2014/main" id="{00000000-0008-0000-2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5</xdr:col>
      <xdr:colOff>498475</xdr:colOff>
      <xdr:row>4</xdr:row>
      <xdr:rowOff>12700</xdr:rowOff>
    </xdr:from>
    <xdr:to>
      <xdr:col>13</xdr:col>
      <xdr:colOff>193675</xdr:colOff>
      <xdr:row>18</xdr:row>
      <xdr:rowOff>0</xdr:rowOff>
    </xdr:to>
    <xdr:graphicFrame macro="">
      <xdr:nvGraphicFramePr>
        <xdr:cNvPr id="2" name="Chart 1">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5</xdr:row>
      <xdr:rowOff>101600</xdr:rowOff>
    </xdr:from>
    <xdr:to>
      <xdr:col>7</xdr:col>
      <xdr:colOff>304800</xdr:colOff>
      <xdr:row>20</xdr:row>
      <xdr:rowOff>82550</xdr:rowOff>
    </xdr:to>
    <xdr:graphicFrame macro="">
      <xdr:nvGraphicFramePr>
        <xdr:cNvPr id="2" name="Chart 1">
          <a:extLst>
            <a:ext uri="{FF2B5EF4-FFF2-40B4-BE49-F238E27FC236}">
              <a16:creationId xmlns:a16="http://schemas.microsoft.com/office/drawing/2014/main" id="{00000000-0008-0000-3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0</xdr:col>
      <xdr:colOff>56766</xdr:colOff>
      <xdr:row>7</xdr:row>
      <xdr:rowOff>37909</xdr:rowOff>
    </xdr:from>
    <xdr:to>
      <xdr:col>7</xdr:col>
      <xdr:colOff>385811</xdr:colOff>
      <xdr:row>22</xdr:row>
      <xdr:rowOff>39063</xdr:rowOff>
    </xdr:to>
    <xdr:graphicFrame macro="">
      <xdr:nvGraphicFramePr>
        <xdr:cNvPr id="3" name="Chart 2">
          <a:extLst>
            <a:ext uri="{FF2B5EF4-FFF2-40B4-BE49-F238E27FC236}">
              <a16:creationId xmlns:a16="http://schemas.microsoft.com/office/drawing/2014/main" id="{00000000-0008-0000-3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7</xdr:col>
      <xdr:colOff>34437</xdr:colOff>
      <xdr:row>1</xdr:row>
      <xdr:rowOff>73269</xdr:rowOff>
    </xdr:from>
    <xdr:to>
      <xdr:col>14</xdr:col>
      <xdr:colOff>339237</xdr:colOff>
      <xdr:row>16</xdr:row>
      <xdr:rowOff>54219</xdr:rowOff>
    </xdr:to>
    <xdr:graphicFrame macro="">
      <xdr:nvGraphicFramePr>
        <xdr:cNvPr id="2" name="Chart 1">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4" name="Chart 3">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2" name="Chart 1">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4</xdr:col>
      <xdr:colOff>612587</xdr:colOff>
      <xdr:row>2</xdr:row>
      <xdr:rowOff>1</xdr:rowOff>
    </xdr:from>
    <xdr:to>
      <xdr:col>12</xdr:col>
      <xdr:colOff>418352</xdr:colOff>
      <xdr:row>16</xdr:row>
      <xdr:rowOff>97119</xdr:rowOff>
    </xdr:to>
    <xdr:graphicFrame macro="">
      <xdr:nvGraphicFramePr>
        <xdr:cNvPr id="2" name="Chart 1">
          <a:extLst>
            <a:ext uri="{FF2B5EF4-FFF2-40B4-BE49-F238E27FC236}">
              <a16:creationId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a16="http://schemas.microsoft.com/office/drawing/2014/main"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431800</xdr:colOff>
      <xdr:row>16</xdr:row>
      <xdr:rowOff>6350</xdr:rowOff>
    </xdr:to>
    <xdr:graphicFrame macro="">
      <xdr:nvGraphicFramePr>
        <xdr:cNvPr id="2" name="Chart 1">
          <a:extLst>
            <a:ext uri="{FF2B5EF4-FFF2-40B4-BE49-F238E27FC236}">
              <a16:creationId xmlns:a16="http://schemas.microsoft.com/office/drawing/2014/main" i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330200</xdr:colOff>
      <xdr:row>16</xdr:row>
      <xdr:rowOff>76200</xdr:rowOff>
    </xdr:to>
    <xdr:graphicFrame macro="">
      <xdr:nvGraphicFramePr>
        <xdr:cNvPr id="2" name="Chart 1">
          <a:extLst>
            <a:ext uri="{FF2B5EF4-FFF2-40B4-BE49-F238E27FC236}">
              <a16:creationId xmlns:a16="http://schemas.microsoft.com/office/drawing/2014/main"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5</xdr:col>
      <xdr:colOff>0</xdr:colOff>
      <xdr:row>2</xdr:row>
      <xdr:rowOff>1</xdr:rowOff>
    </xdr:from>
    <xdr:to>
      <xdr:col>12</xdr:col>
      <xdr:colOff>529167</xdr:colOff>
      <xdr:row>16</xdr:row>
      <xdr:rowOff>134057</xdr:rowOff>
    </xdr:to>
    <xdr:graphicFrame macro="">
      <xdr:nvGraphicFramePr>
        <xdr:cNvPr id="2" name="Chart 1">
          <a:extLst>
            <a:ext uri="{FF2B5EF4-FFF2-40B4-BE49-F238E27FC236}">
              <a16:creationId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304800</xdr:colOff>
      <xdr:row>17</xdr:row>
      <xdr:rowOff>0</xdr:rowOff>
    </xdr:to>
    <xdr:graphicFrame macro="">
      <xdr:nvGraphicFramePr>
        <xdr:cNvPr id="2" name="Chart 1">
          <a:extLst>
            <a:ext uri="{FF2B5EF4-FFF2-40B4-BE49-F238E27FC236}">
              <a16:creationId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5</xdr:col>
      <xdr:colOff>607784</xdr:colOff>
      <xdr:row>2</xdr:row>
      <xdr:rowOff>0</xdr:rowOff>
    </xdr:from>
    <xdr:to>
      <xdr:col>13</xdr:col>
      <xdr:colOff>426356</xdr:colOff>
      <xdr:row>16</xdr:row>
      <xdr:rowOff>117929</xdr:rowOff>
    </xdr:to>
    <xdr:graphicFrame macro="">
      <xdr:nvGraphicFramePr>
        <xdr:cNvPr id="2" name="Chart 1">
          <a:extLst>
            <a:ext uri="{FF2B5EF4-FFF2-40B4-BE49-F238E27FC236}">
              <a16:creationId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HomeWork/Documents/Projection%20Rounds/2024/Quarterly/Q1/Policy%20Rate%20Expectations%20New%20Template%20-%20Armeni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MPTS"/>
      <sheetName val="PASTE Yield Curve"/>
      <sheetName val="PASTE Quarterly Survey"/>
      <sheetName val="PASTE New Survey Summary"/>
      <sheetName val="PASTE New Survey Banks"/>
      <sheetName val="PASTE New Survey Inv"/>
      <sheetName val="PASTE Policy Rate Data"/>
      <sheetName val="CBA Decision Dates"/>
      <sheetName val="Bond Market Implied Rates"/>
      <sheetName val="Market Expectations"/>
      <sheetName val="Comparison to Previous"/>
      <sheetName val="Survey Charts"/>
      <sheetName val="Yield Curve Charts"/>
      <sheetName val="Yields"/>
      <sheetName val="Historical Term Premium"/>
      <sheetName val="Perfect Foresight Policy Rate"/>
      <sheetName val="Yields +Term P"/>
    </sheetNames>
    <sheetDataSet>
      <sheetData sheetId="0"/>
      <sheetData sheetId="1"/>
      <sheetData sheetId="2"/>
      <sheetData sheetId="3"/>
      <sheetData sheetId="4"/>
      <sheetData sheetId="5"/>
      <sheetData sheetId="6"/>
      <sheetData sheetId="7"/>
      <sheetData sheetId="8"/>
      <sheetData sheetId="9"/>
      <sheetData sheetId="10"/>
      <sheetData sheetId="11">
        <row r="9">
          <cell r="C9" t="str">
            <v>Average</v>
          </cell>
        </row>
      </sheetData>
      <sheetData sheetId="12">
        <row r="2">
          <cell r="E2">
            <v>2.7397260273972603E-3</v>
          </cell>
          <cell r="F2">
            <v>8.3333333333333329E-2</v>
          </cell>
          <cell r="G2">
            <v>0.25</v>
          </cell>
          <cell r="H2">
            <v>0.5</v>
          </cell>
          <cell r="I2">
            <v>0.75</v>
          </cell>
          <cell r="J2">
            <v>1</v>
          </cell>
          <cell r="K2">
            <v>2</v>
          </cell>
          <cell r="L2">
            <v>3</v>
          </cell>
          <cell r="M2">
            <v>4</v>
          </cell>
          <cell r="N2">
            <v>5</v>
          </cell>
          <cell r="O2">
            <v>7</v>
          </cell>
          <cell r="P2">
            <v>10</v>
          </cell>
        </row>
        <row r="6">
          <cell r="E6">
            <v>0</v>
          </cell>
          <cell r="F6">
            <v>0</v>
          </cell>
          <cell r="G6">
            <v>0</v>
          </cell>
          <cell r="H6">
            <v>0</v>
          </cell>
          <cell r="I6">
            <v>0</v>
          </cell>
          <cell r="J6">
            <v>0</v>
          </cell>
          <cell r="K6">
            <v>0</v>
          </cell>
          <cell r="L6">
            <v>0</v>
          </cell>
          <cell r="M6">
            <v>0</v>
          </cell>
          <cell r="N6">
            <v>0</v>
          </cell>
          <cell r="O6">
            <v>0</v>
          </cell>
          <cell r="P6">
            <v>0</v>
          </cell>
        </row>
        <row r="7">
          <cell r="E7">
            <v>0</v>
          </cell>
          <cell r="F7">
            <v>0</v>
          </cell>
          <cell r="G7">
            <v>0</v>
          </cell>
          <cell r="H7">
            <v>0</v>
          </cell>
          <cell r="I7">
            <v>0</v>
          </cell>
          <cell r="J7">
            <v>0</v>
          </cell>
          <cell r="K7">
            <v>0</v>
          </cell>
          <cell r="L7">
            <v>0</v>
          </cell>
          <cell r="M7">
            <v>0</v>
          </cell>
          <cell r="N7">
            <v>0</v>
          </cell>
          <cell r="O7">
            <v>0</v>
          </cell>
          <cell r="P7">
            <v>0</v>
          </cell>
        </row>
      </sheetData>
      <sheetData sheetId="13"/>
      <sheetData sheetId="14"/>
      <sheetData sheetId="15"/>
      <sheetData sheetId="16"/>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9.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2.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3.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85" zoomScaleNormal="85" workbookViewId="0">
      <selection activeCell="L14" sqref="L14"/>
    </sheetView>
  </sheetViews>
  <sheetFormatPr defaultRowHeight="15"/>
  <sheetData>
    <row r="1" spans="1:13">
      <c r="A1" s="46" t="s">
        <v>0</v>
      </c>
      <c r="J1" t="s">
        <v>1</v>
      </c>
      <c r="K1" t="s">
        <v>2</v>
      </c>
      <c r="L1" t="s">
        <v>3</v>
      </c>
      <c r="M1" t="s">
        <v>4</v>
      </c>
    </row>
    <row r="2" spans="1:13">
      <c r="A2" s="45" t="s">
        <v>5</v>
      </c>
      <c r="I2" t="s">
        <v>6</v>
      </c>
      <c r="J2">
        <v>8.6</v>
      </c>
      <c r="K2">
        <v>8.6</v>
      </c>
      <c r="L2">
        <v>9.25</v>
      </c>
      <c r="M2">
        <f>AVERAGE(J2:K2)</f>
        <v>8.6</v>
      </c>
    </row>
    <row r="3" spans="1:13">
      <c r="I3" t="s">
        <v>7</v>
      </c>
      <c r="J3">
        <v>9.8000000000000007</v>
      </c>
      <c r="K3">
        <v>8.9</v>
      </c>
      <c r="M3">
        <f t="shared" ref="M3:M14" si="0">AVERAGE(J3:K3)</f>
        <v>9.3500000000000014</v>
      </c>
    </row>
    <row r="4" spans="1:13">
      <c r="I4" t="s">
        <v>8</v>
      </c>
      <c r="J4">
        <v>10.6</v>
      </c>
      <c r="K4">
        <v>9</v>
      </c>
      <c r="M4">
        <f t="shared" si="0"/>
        <v>9.8000000000000007</v>
      </c>
    </row>
    <row r="5" spans="1:13">
      <c r="I5" t="s">
        <v>9</v>
      </c>
      <c r="J5">
        <v>10.9</v>
      </c>
      <c r="K5">
        <v>9</v>
      </c>
      <c r="M5">
        <f t="shared" si="0"/>
        <v>9.9499999999999993</v>
      </c>
    </row>
    <row r="6" spans="1:13">
      <c r="I6" t="s">
        <v>10</v>
      </c>
      <c r="J6">
        <v>10.8</v>
      </c>
      <c r="K6">
        <v>8.8000000000000007</v>
      </c>
      <c r="M6">
        <f t="shared" si="0"/>
        <v>9.8000000000000007</v>
      </c>
    </row>
    <row r="7" spans="1:13">
      <c r="I7" t="s">
        <v>11</v>
      </c>
      <c r="J7">
        <v>10.199999999999999</v>
      </c>
      <c r="K7">
        <v>8.5</v>
      </c>
      <c r="M7">
        <f t="shared" si="0"/>
        <v>9.35</v>
      </c>
    </row>
    <row r="8" spans="1:13">
      <c r="I8" t="s">
        <v>12</v>
      </c>
      <c r="J8">
        <v>9.4</v>
      </c>
      <c r="K8">
        <v>8.1999999999999993</v>
      </c>
      <c r="M8">
        <f t="shared" si="0"/>
        <v>8.8000000000000007</v>
      </c>
    </row>
    <row r="9" spans="1:13">
      <c r="I9" t="s">
        <v>13</v>
      </c>
      <c r="J9">
        <v>8.6999999999999993</v>
      </c>
      <c r="K9">
        <v>7.9</v>
      </c>
      <c r="M9">
        <f t="shared" si="0"/>
        <v>8.3000000000000007</v>
      </c>
    </row>
    <row r="10" spans="1:13">
      <c r="I10" t="s">
        <v>14</v>
      </c>
      <c r="J10">
        <v>8.3000000000000007</v>
      </c>
      <c r="K10">
        <v>7.7</v>
      </c>
      <c r="M10">
        <f t="shared" si="0"/>
        <v>8</v>
      </c>
    </row>
    <row r="11" spans="1:13">
      <c r="I11" t="s">
        <v>15</v>
      </c>
      <c r="J11">
        <v>7.9</v>
      </c>
      <c r="K11">
        <v>7.5</v>
      </c>
      <c r="M11">
        <f t="shared" si="0"/>
        <v>7.7</v>
      </c>
    </row>
    <row r="12" spans="1:13">
      <c r="I12" t="s">
        <v>16</v>
      </c>
      <c r="J12">
        <v>7.7</v>
      </c>
      <c r="K12">
        <v>7.4</v>
      </c>
      <c r="M12">
        <f t="shared" si="0"/>
        <v>7.5500000000000007</v>
      </c>
    </row>
    <row r="13" spans="1:13">
      <c r="I13" t="s">
        <v>17</v>
      </c>
      <c r="J13">
        <v>7.5</v>
      </c>
      <c r="K13">
        <v>7.35</v>
      </c>
      <c r="M13">
        <f t="shared" si="0"/>
        <v>7.4249999999999998</v>
      </c>
    </row>
    <row r="14" spans="1:13">
      <c r="I14" t="s">
        <v>18</v>
      </c>
      <c r="J14">
        <v>7.3</v>
      </c>
      <c r="K14">
        <v>7.3</v>
      </c>
      <c r="M14">
        <f t="shared" si="0"/>
        <v>7.3</v>
      </c>
    </row>
    <row r="22" spans="6:6">
      <c r="F22" s="4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topLeftCell="A12" zoomScale="90" workbookViewId="0">
      <selection activeCell="H17" sqref="H17"/>
    </sheetView>
  </sheetViews>
  <sheetFormatPr defaultRowHeight="15"/>
  <sheetData>
    <row r="1" spans="1:6">
      <c r="B1" t="s">
        <v>19</v>
      </c>
      <c r="C1" t="s">
        <v>20</v>
      </c>
      <c r="D1" t="s">
        <v>21</v>
      </c>
      <c r="E1" t="s">
        <v>22</v>
      </c>
      <c r="F1" t="s">
        <v>23</v>
      </c>
    </row>
    <row r="2" spans="1:6">
      <c r="A2" s="3" t="s">
        <v>24</v>
      </c>
      <c r="B2">
        <v>-1</v>
      </c>
      <c r="C2">
        <v>1.48</v>
      </c>
      <c r="D2">
        <v>-0.5</v>
      </c>
      <c r="E2">
        <v>-1.9</v>
      </c>
      <c r="F2">
        <v>-0.1</v>
      </c>
    </row>
    <row r="3" spans="1:6">
      <c r="A3" s="3" t="s">
        <v>25</v>
      </c>
      <c r="B3">
        <v>0.3</v>
      </c>
      <c r="C3">
        <v>1.79</v>
      </c>
      <c r="D3">
        <v>1.4</v>
      </c>
      <c r="E3">
        <v>-0.9</v>
      </c>
      <c r="F3">
        <v>-2.0099999999999998</v>
      </c>
    </row>
    <row r="4" spans="1:6">
      <c r="A4" s="3" t="s">
        <v>26</v>
      </c>
      <c r="B4" s="2">
        <v>2.7</v>
      </c>
      <c r="C4" s="1">
        <v>0.95</v>
      </c>
      <c r="D4" s="1">
        <v>1.63</v>
      </c>
      <c r="E4" s="1">
        <v>0.87</v>
      </c>
      <c r="F4" s="1">
        <v>-0.72</v>
      </c>
    </row>
    <row r="5" spans="1:6">
      <c r="A5" s="3" t="s">
        <v>27</v>
      </c>
      <c r="B5" s="2">
        <v>3.4</v>
      </c>
      <c r="C5" s="1">
        <v>1.35</v>
      </c>
      <c r="D5" s="1">
        <v>-0.12</v>
      </c>
      <c r="E5" s="1">
        <v>0.68</v>
      </c>
      <c r="F5" s="1">
        <v>1.44</v>
      </c>
    </row>
    <row r="6" spans="1:6">
      <c r="A6" s="3" t="s">
        <v>28</v>
      </c>
      <c r="B6" s="2">
        <v>2.8</v>
      </c>
      <c r="C6" s="1">
        <v>4.6399999999999997</v>
      </c>
      <c r="D6" s="1">
        <v>0.23</v>
      </c>
      <c r="E6" s="1">
        <v>0.1</v>
      </c>
      <c r="F6" s="1">
        <v>-2.16</v>
      </c>
    </row>
    <row r="7" spans="1:6">
      <c r="A7" s="3" t="s">
        <v>29</v>
      </c>
      <c r="B7" s="2">
        <v>2.4</v>
      </c>
      <c r="C7" s="1">
        <v>2.6</v>
      </c>
      <c r="D7" s="1">
        <v>-0.54</v>
      </c>
      <c r="E7" s="1">
        <v>0.44</v>
      </c>
      <c r="F7" s="1">
        <v>-0.06</v>
      </c>
    </row>
    <row r="8" spans="1:6">
      <c r="A8" s="3" t="s">
        <v>30</v>
      </c>
      <c r="B8" s="2">
        <v>4.4000000000000004</v>
      </c>
      <c r="C8" s="1">
        <v>3.12</v>
      </c>
      <c r="D8" s="1">
        <v>0.53</v>
      </c>
      <c r="E8" s="1">
        <v>-0.63</v>
      </c>
      <c r="F8" s="1">
        <v>1.34</v>
      </c>
    </row>
    <row r="9" spans="1:6">
      <c r="A9" s="3" t="s">
        <v>31</v>
      </c>
      <c r="B9" s="2">
        <v>3.2</v>
      </c>
      <c r="C9" s="1">
        <v>3.56</v>
      </c>
      <c r="D9" s="1">
        <v>0.66</v>
      </c>
      <c r="E9" s="1">
        <v>-0.56999999999999995</v>
      </c>
      <c r="F9" s="1">
        <v>-0.47</v>
      </c>
    </row>
    <row r="10" spans="1:6">
      <c r="A10" s="3" t="s">
        <v>32</v>
      </c>
      <c r="B10" s="2">
        <v>1.6</v>
      </c>
      <c r="C10" s="1">
        <v>2.7399999999999998</v>
      </c>
      <c r="D10" s="1">
        <v>0.21</v>
      </c>
      <c r="E10" s="1">
        <v>-0.82</v>
      </c>
      <c r="F10" s="1">
        <v>-0.49</v>
      </c>
    </row>
    <row r="11" spans="1:6">
      <c r="A11" s="3" t="s">
        <v>33</v>
      </c>
      <c r="B11" s="2">
        <v>3</v>
      </c>
      <c r="C11" s="1">
        <v>2.84</v>
      </c>
      <c r="D11" s="1">
        <v>0.12</v>
      </c>
      <c r="E11" s="1">
        <v>-1.01</v>
      </c>
      <c r="F11" s="1">
        <v>1.05</v>
      </c>
    </row>
    <row r="12" spans="1:6">
      <c r="A12" s="3" t="s">
        <v>34</v>
      </c>
      <c r="B12" s="2">
        <v>3.1</v>
      </c>
      <c r="C12" s="1">
        <v>3.72</v>
      </c>
      <c r="D12" s="1">
        <v>1.01</v>
      </c>
      <c r="E12" s="1">
        <v>-1.44</v>
      </c>
      <c r="F12" s="1">
        <v>-0.22</v>
      </c>
    </row>
    <row r="13" spans="1:6">
      <c r="A13" s="3" t="s">
        <v>192</v>
      </c>
      <c r="B13" s="2">
        <v>2.2999999999999998</v>
      </c>
      <c r="C13" s="1">
        <v>3.04</v>
      </c>
      <c r="D13">
        <v>-0.05</v>
      </c>
      <c r="E13">
        <v>0.17</v>
      </c>
      <c r="F13">
        <v>-0.81</v>
      </c>
    </row>
    <row r="14" spans="1:6">
      <c r="A14" s="3" t="s">
        <v>490</v>
      </c>
      <c r="B14" s="2">
        <v>-2.4</v>
      </c>
      <c r="C14" s="1"/>
    </row>
    <row r="15" spans="1:6">
      <c r="A15" s="47" t="s">
        <v>35</v>
      </c>
    </row>
    <row r="16" spans="1:6">
      <c r="A16" s="81" t="s">
        <v>36</v>
      </c>
    </row>
    <row r="21" spans="4:4">
      <c r="D21" s="4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5"/>
  <sheetViews>
    <sheetView zoomScale="108" zoomScaleNormal="70" workbookViewId="0">
      <pane xSplit="2" ySplit="1" topLeftCell="K2" activePane="bottomRight" state="frozen"/>
      <selection pane="topRight" activeCell="C1" sqref="C1"/>
      <selection pane="bottomLeft" activeCell="A2" sqref="A2"/>
      <selection pane="bottomRight" activeCell="K2" sqref="K2"/>
    </sheetView>
  </sheetViews>
  <sheetFormatPr defaultRowHeight="15"/>
  <cols>
    <col min="1" max="1" width="11.140625" style="55" bestFit="1" customWidth="1"/>
    <col min="2" max="2" width="5.5703125" style="55" bestFit="1" customWidth="1"/>
    <col min="3" max="3" width="19.85546875" style="55" bestFit="1" customWidth="1"/>
    <col min="4" max="9" width="9" style="55" customWidth="1"/>
    <col min="10" max="10" width="8.7109375" style="55"/>
  </cols>
  <sheetData>
    <row r="1" spans="1:11">
      <c r="B1" s="55" t="s">
        <v>37</v>
      </c>
      <c r="C1" s="55" t="s">
        <v>38</v>
      </c>
      <c r="D1" s="55" t="s">
        <v>39</v>
      </c>
      <c r="E1" s="55" t="s">
        <v>40</v>
      </c>
      <c r="F1" s="55" t="s">
        <v>41</v>
      </c>
      <c r="G1" s="55" t="s">
        <v>42</v>
      </c>
      <c r="H1" s="55" t="s">
        <v>43</v>
      </c>
      <c r="I1" s="55" t="s">
        <v>44</v>
      </c>
      <c r="K1" s="48" t="s">
        <v>45</v>
      </c>
    </row>
    <row r="2" spans="1:11">
      <c r="A2" s="166">
        <v>43466</v>
      </c>
      <c r="C2" s="164">
        <v>2.764135</v>
      </c>
      <c r="D2" s="164">
        <v>102.87</v>
      </c>
      <c r="E2" s="164">
        <v>260.76600000000002</v>
      </c>
      <c r="F2" s="164"/>
      <c r="G2" s="164"/>
      <c r="H2" s="164">
        <v>3.8</v>
      </c>
      <c r="I2" s="164">
        <v>2</v>
      </c>
      <c r="K2" s="80" t="s">
        <v>46</v>
      </c>
    </row>
    <row r="3" spans="1:11">
      <c r="A3" s="166">
        <v>43497</v>
      </c>
      <c r="B3" s="133"/>
      <c r="C3" s="164">
        <v>2.6901579999999998</v>
      </c>
      <c r="D3" s="164">
        <v>102.96299999999999</v>
      </c>
      <c r="E3" s="164">
        <v>261.18599999999998</v>
      </c>
      <c r="F3" s="164"/>
      <c r="G3" s="164"/>
      <c r="H3" s="164">
        <v>3.4</v>
      </c>
      <c r="I3" s="164">
        <v>2</v>
      </c>
    </row>
    <row r="4" spans="1:11">
      <c r="A4" s="166">
        <v>43525</v>
      </c>
      <c r="B4" s="133"/>
      <c r="C4" s="164">
        <v>2.552654</v>
      </c>
      <c r="D4" s="164">
        <v>103.05800000000001</v>
      </c>
      <c r="E4" s="164">
        <v>261.56700000000001</v>
      </c>
      <c r="F4" s="164"/>
      <c r="G4" s="164"/>
      <c r="H4" s="164">
        <v>3.5</v>
      </c>
      <c r="I4" s="164">
        <v>2</v>
      </c>
    </row>
    <row r="5" spans="1:11">
      <c r="A5" s="166">
        <v>43556</v>
      </c>
      <c r="B5" s="133"/>
      <c r="C5" s="164">
        <v>2.6247129999999999</v>
      </c>
      <c r="D5" s="164">
        <v>103.265</v>
      </c>
      <c r="E5" s="164">
        <v>261.99700000000001</v>
      </c>
      <c r="F5" s="164"/>
      <c r="G5" s="164"/>
      <c r="H5" s="164">
        <v>3.6</v>
      </c>
      <c r="I5" s="164">
        <v>2</v>
      </c>
    </row>
    <row r="6" spans="1:11">
      <c r="A6" s="166">
        <v>43586</v>
      </c>
      <c r="B6" s="133"/>
      <c r="C6" s="164">
        <v>2.3855369999999998</v>
      </c>
      <c r="D6" s="164">
        <v>103.371</v>
      </c>
      <c r="E6" s="164">
        <v>262.21699999999998</v>
      </c>
      <c r="F6" s="164"/>
      <c r="G6" s="164"/>
      <c r="H6" s="164">
        <v>3.7</v>
      </c>
      <c r="I6" s="164">
        <v>2</v>
      </c>
    </row>
    <row r="7" spans="1:11">
      <c r="A7" s="166">
        <v>43617</v>
      </c>
      <c r="B7" s="185">
        <v>2019</v>
      </c>
      <c r="C7" s="164">
        <v>2.5649359999999999</v>
      </c>
      <c r="D7" s="164">
        <v>103.56</v>
      </c>
      <c r="E7" s="164">
        <v>262.73899999999998</v>
      </c>
      <c r="F7" s="164">
        <f>4*(AVERAGE(D5:D7)/AVERAGE(D2:D4)*100-100)</f>
        <v>1.6899165077649059</v>
      </c>
      <c r="G7" s="164">
        <f>4*(AVERAGE(E5:E7)/AVERAGE(E2:E4)*100-100)</f>
        <v>1.7531163890089942</v>
      </c>
      <c r="H7" s="164">
        <v>3.9</v>
      </c>
      <c r="I7" s="164">
        <v>2</v>
      </c>
    </row>
    <row r="8" spans="1:11">
      <c r="A8" s="166">
        <v>43647</v>
      </c>
      <c r="B8" s="133" t="s">
        <v>532</v>
      </c>
      <c r="C8" s="164">
        <v>2.6220180000000002</v>
      </c>
      <c r="D8" s="164">
        <v>103.678</v>
      </c>
      <c r="E8" s="164">
        <v>263.27999999999997</v>
      </c>
      <c r="F8" s="164">
        <f t="shared" ref="F8:G23" si="0">4*(AVERAGE(D6:D8)/AVERAGE(D3:D5)*100-100)</f>
        <v>1.7110376803347549</v>
      </c>
      <c r="G8" s="164">
        <f t="shared" si="0"/>
        <v>1.7768716151640547</v>
      </c>
      <c r="H8" s="164">
        <v>3.9</v>
      </c>
      <c r="I8" s="164">
        <v>2</v>
      </c>
    </row>
    <row r="9" spans="1:11">
      <c r="A9" s="166">
        <v>43678</v>
      </c>
      <c r="B9" s="133"/>
      <c r="C9" s="164">
        <v>3.1642250000000001</v>
      </c>
      <c r="D9" s="164">
        <v>103.797</v>
      </c>
      <c r="E9" s="164">
        <v>263.87700000000001</v>
      </c>
      <c r="F9" s="164">
        <f t="shared" si="0"/>
        <v>1.7320322641058397</v>
      </c>
      <c r="G9" s="164">
        <f t="shared" si="0"/>
        <v>2.0947312291846174</v>
      </c>
      <c r="H9" s="164">
        <v>3.7</v>
      </c>
      <c r="I9" s="164">
        <v>2</v>
      </c>
    </row>
    <row r="10" spans="1:11">
      <c r="A10" s="166">
        <v>43709</v>
      </c>
      <c r="B10" s="133"/>
      <c r="C10" s="164">
        <v>2.983384</v>
      </c>
      <c r="D10" s="164">
        <v>103.873</v>
      </c>
      <c r="E10" s="164">
        <v>264.38799999999998</v>
      </c>
      <c r="F10" s="164">
        <f t="shared" si="0"/>
        <v>1.4855123857174135</v>
      </c>
      <c r="G10" s="164">
        <f t="shared" si="0"/>
        <v>2.3340656938851225</v>
      </c>
      <c r="H10" s="164">
        <v>3.6</v>
      </c>
      <c r="I10" s="164">
        <v>2</v>
      </c>
    </row>
    <row r="11" spans="1:11">
      <c r="A11" s="166">
        <v>43739</v>
      </c>
      <c r="B11" s="133"/>
      <c r="C11" s="164">
        <v>3.0831499999999998</v>
      </c>
      <c r="D11" s="164">
        <v>104.02800000000001</v>
      </c>
      <c r="E11" s="164">
        <v>264.97000000000003</v>
      </c>
      <c r="F11" s="164">
        <f t="shared" si="0"/>
        <v>1.4024062406434723</v>
      </c>
      <c r="G11" s="164">
        <f t="shared" si="0"/>
        <v>2.5368036983848015</v>
      </c>
      <c r="H11" s="164">
        <v>3.5</v>
      </c>
      <c r="I11" s="164">
        <v>2</v>
      </c>
    </row>
    <row r="12" spans="1:11">
      <c r="A12" s="166">
        <v>43770</v>
      </c>
      <c r="B12" s="133"/>
      <c r="C12" s="164">
        <v>2.8743720000000001</v>
      </c>
      <c r="D12" s="164">
        <v>104.092</v>
      </c>
      <c r="E12" s="164">
        <v>265.548</v>
      </c>
      <c r="F12" s="164">
        <f t="shared" si="0"/>
        <v>1.2320156895525542</v>
      </c>
      <c r="G12" s="164">
        <f t="shared" si="0"/>
        <v>2.5370428512107992</v>
      </c>
      <c r="H12" s="164">
        <v>3.7</v>
      </c>
      <c r="I12" s="164">
        <v>2</v>
      </c>
    </row>
    <row r="13" spans="1:11">
      <c r="A13" s="166">
        <v>43800</v>
      </c>
      <c r="B13" s="133"/>
      <c r="C13" s="164">
        <v>2.9034759999999999</v>
      </c>
      <c r="D13" s="164">
        <v>104.322</v>
      </c>
      <c r="E13" s="164">
        <v>266.02</v>
      </c>
      <c r="F13" s="164">
        <f t="shared" si="0"/>
        <v>1.4055012397703308</v>
      </c>
      <c r="G13" s="164">
        <f t="shared" si="0"/>
        <v>2.5231667182536626</v>
      </c>
      <c r="H13" s="164">
        <v>3.7</v>
      </c>
      <c r="I13" s="164">
        <v>2</v>
      </c>
    </row>
    <row r="14" spans="1:11">
      <c r="A14" s="166">
        <v>43831</v>
      </c>
      <c r="C14" s="164">
        <v>2.837968</v>
      </c>
      <c r="D14" s="164">
        <v>104.488</v>
      </c>
      <c r="E14" s="164">
        <v>266.71600000000001</v>
      </c>
      <c r="F14" s="164">
        <f t="shared" si="0"/>
        <v>1.5450853069315826</v>
      </c>
      <c r="G14" s="164">
        <f t="shared" si="0"/>
        <v>2.5460298650463073</v>
      </c>
      <c r="H14" s="164">
        <v>3.8</v>
      </c>
      <c r="I14" s="164">
        <v>2</v>
      </c>
    </row>
    <row r="15" spans="1:11">
      <c r="A15" s="166">
        <v>43862</v>
      </c>
      <c r="B15" s="133"/>
      <c r="C15" s="164">
        <v>2.7419120000000001</v>
      </c>
      <c r="D15" s="164">
        <v>104.684</v>
      </c>
      <c r="E15" s="164">
        <v>267.37</v>
      </c>
      <c r="F15" s="164">
        <f t="shared" si="0"/>
        <v>1.9244021500482518</v>
      </c>
      <c r="G15" s="164">
        <f t="shared" si="0"/>
        <v>2.6166615926914574</v>
      </c>
      <c r="H15" s="164">
        <v>3.7</v>
      </c>
      <c r="I15" s="164">
        <v>2</v>
      </c>
    </row>
    <row r="16" spans="1:11">
      <c r="A16" s="166">
        <v>43891</v>
      </c>
      <c r="B16" s="133"/>
      <c r="C16" s="164">
        <v>2.0342210000000001</v>
      </c>
      <c r="D16" s="164">
        <v>104.596</v>
      </c>
      <c r="E16" s="164">
        <v>267.05399999999997</v>
      </c>
      <c r="F16" s="164">
        <f t="shared" si="0"/>
        <v>1.6975950736456866</v>
      </c>
      <c r="G16" s="164">
        <f t="shared" si="0"/>
        <v>2.3110008562052258</v>
      </c>
      <c r="H16" s="164">
        <v>3.5</v>
      </c>
      <c r="I16" s="164">
        <v>2</v>
      </c>
    </row>
    <row r="17" spans="1:10">
      <c r="A17" s="166">
        <v>43922</v>
      </c>
      <c r="B17" s="133"/>
      <c r="C17" s="164">
        <v>0.3836907</v>
      </c>
      <c r="D17" s="164">
        <v>104.256</v>
      </c>
      <c r="E17" s="164">
        <v>265.74599999999998</v>
      </c>
      <c r="F17" s="164">
        <f t="shared" si="0"/>
        <v>0.81047740187028694</v>
      </c>
      <c r="G17" s="164">
        <f t="shared" si="0"/>
        <v>0.94502708309312311</v>
      </c>
      <c r="H17" s="164">
        <v>3.3</v>
      </c>
      <c r="I17" s="164">
        <v>2</v>
      </c>
    </row>
    <row r="18" spans="1:10">
      <c r="A18" s="166">
        <v>43952</v>
      </c>
      <c r="B18" s="133"/>
      <c r="C18" s="164">
        <v>-0.35941089999999998</v>
      </c>
      <c r="D18" s="164">
        <v>104.37</v>
      </c>
      <c r="E18" s="164">
        <v>265.41199999999998</v>
      </c>
      <c r="F18" s="164">
        <f t="shared" si="0"/>
        <v>-0.34705608400804522</v>
      </c>
      <c r="G18" s="164">
        <f t="shared" si="0"/>
        <v>-0.94687453912354158</v>
      </c>
      <c r="H18" s="164">
        <v>3.5</v>
      </c>
      <c r="I18" s="164">
        <v>2</v>
      </c>
      <c r="J18" s="167"/>
    </row>
    <row r="19" spans="1:10">
      <c r="A19" s="166">
        <v>43983</v>
      </c>
      <c r="B19" s="133">
        <v>2020</v>
      </c>
      <c r="C19" s="164">
        <v>0.46798669999999998</v>
      </c>
      <c r="D19" s="164">
        <v>104.53100000000001</v>
      </c>
      <c r="E19" s="164">
        <v>265.84899999999999</v>
      </c>
      <c r="F19" s="164">
        <f t="shared" si="0"/>
        <v>-0.7789194564136892</v>
      </c>
      <c r="G19" s="164">
        <f t="shared" si="0"/>
        <v>-2.0635594278155054</v>
      </c>
      <c r="H19" s="164">
        <v>3.8</v>
      </c>
      <c r="I19" s="164">
        <v>2</v>
      </c>
    </row>
    <row r="20" spans="1:10">
      <c r="A20" s="166">
        <v>44013</v>
      </c>
      <c r="B20" s="133"/>
      <c r="C20" s="164">
        <v>3.1846549999999998</v>
      </c>
      <c r="D20" s="164">
        <v>104.9</v>
      </c>
      <c r="E20" s="164">
        <v>267.38900000000001</v>
      </c>
      <c r="F20" s="164">
        <f t="shared" si="0"/>
        <v>0.33807919983684087</v>
      </c>
      <c r="G20" s="164">
        <f t="shared" si="0"/>
        <v>-0.75983853431142734</v>
      </c>
      <c r="H20" s="164">
        <v>3.9</v>
      </c>
      <c r="I20" s="164">
        <v>2</v>
      </c>
    </row>
    <row r="21" spans="1:10">
      <c r="A21" s="166">
        <v>44044</v>
      </c>
      <c r="B21" s="133"/>
      <c r="C21" s="164">
        <v>4.0455699999999997</v>
      </c>
      <c r="D21" s="164">
        <v>105.235</v>
      </c>
      <c r="E21" s="164">
        <v>268.42200000000003</v>
      </c>
      <c r="F21" s="164">
        <f t="shared" si="0"/>
        <v>1.8440594849659533</v>
      </c>
      <c r="G21" s="164">
        <f t="shared" si="0"/>
        <v>1.7278617710583148</v>
      </c>
      <c r="H21" s="164">
        <v>3.5</v>
      </c>
      <c r="I21" s="164">
        <v>2</v>
      </c>
    </row>
    <row r="22" spans="1:10">
      <c r="A22" s="166">
        <v>44075</v>
      </c>
      <c r="B22" s="133"/>
      <c r="C22" s="164">
        <v>3.1323120000000002</v>
      </c>
      <c r="D22" s="164">
        <v>105.395</v>
      </c>
      <c r="E22" s="164">
        <v>268.93299999999999</v>
      </c>
      <c r="F22" s="164">
        <f t="shared" si="0"/>
        <v>3.0310674837221541</v>
      </c>
      <c r="G22" s="164">
        <f t="shared" si="0"/>
        <v>3.8830273761711851</v>
      </c>
      <c r="H22" s="164">
        <v>3.5</v>
      </c>
      <c r="I22" s="164">
        <v>2</v>
      </c>
    </row>
    <row r="23" spans="1:10">
      <c r="A23" s="166">
        <v>44105</v>
      </c>
      <c r="B23" s="133"/>
      <c r="C23" s="164">
        <v>1.3518840000000001</v>
      </c>
      <c r="D23" s="164">
        <v>105.47</v>
      </c>
      <c r="E23" s="164">
        <v>269.30599999999998</v>
      </c>
      <c r="F23" s="164">
        <f t="shared" si="0"/>
        <v>2.9305196605491801</v>
      </c>
      <c r="G23" s="164">
        <f t="shared" si="0"/>
        <v>4.0122707068177306</v>
      </c>
      <c r="H23" s="164">
        <v>3.5</v>
      </c>
      <c r="I23" s="164">
        <v>2</v>
      </c>
    </row>
    <row r="24" spans="1:10">
      <c r="A24" s="166">
        <v>44136</v>
      </c>
      <c r="B24" s="133"/>
      <c r="C24" s="164">
        <v>1.2028239999999999</v>
      </c>
      <c r="D24" s="164">
        <v>105.578</v>
      </c>
      <c r="E24" s="164">
        <v>269.98099999999999</v>
      </c>
      <c r="F24" s="164">
        <f t="shared" ref="F24:G39" si="1">4*(AVERAGE(D22:D24)/AVERAGE(D19:D21)*100-100)</f>
        <v>2.2589030908963537</v>
      </c>
      <c r="G24" s="164">
        <f t="shared" si="1"/>
        <v>3.2732080932065628</v>
      </c>
      <c r="H24" s="164">
        <v>3.7</v>
      </c>
      <c r="I24" s="164">
        <v>2</v>
      </c>
    </row>
    <row r="25" spans="1:10">
      <c r="A25" s="166">
        <v>44166</v>
      </c>
      <c r="B25" s="133"/>
      <c r="C25" s="164">
        <v>1.62974</v>
      </c>
      <c r="D25" s="164">
        <v>105.904</v>
      </c>
      <c r="E25" s="164">
        <v>270.34100000000001</v>
      </c>
      <c r="F25" s="164">
        <f t="shared" si="1"/>
        <v>1.8026812030552151</v>
      </c>
      <c r="G25" s="164">
        <f t="shared" si="1"/>
        <v>2.427604306462797</v>
      </c>
      <c r="H25" s="164">
        <v>3.4</v>
      </c>
      <c r="I25" s="164">
        <v>2</v>
      </c>
    </row>
    <row r="26" spans="1:10">
      <c r="A26" s="166">
        <v>44197</v>
      </c>
      <c r="C26" s="164">
        <v>1.595782</v>
      </c>
      <c r="D26" s="164">
        <v>106.244</v>
      </c>
      <c r="E26" s="164">
        <v>270.416</v>
      </c>
      <c r="F26" s="164">
        <f t="shared" si="1"/>
        <v>2.0575767162289935</v>
      </c>
      <c r="G26" s="164">
        <f t="shared" si="1"/>
        <v>2.0216670943557347</v>
      </c>
      <c r="H26" s="164">
        <v>3.4</v>
      </c>
      <c r="I26" s="164">
        <v>2</v>
      </c>
    </row>
    <row r="27" spans="1:10">
      <c r="A27" s="166">
        <v>44228</v>
      </c>
      <c r="B27" s="133"/>
      <c r="C27" s="164">
        <v>1.5908659999999999</v>
      </c>
      <c r="D27" s="164">
        <v>106.477</v>
      </c>
      <c r="E27" s="164">
        <v>270.77600000000001</v>
      </c>
      <c r="F27" s="164">
        <f t="shared" si="1"/>
        <v>2.7581586573253389</v>
      </c>
      <c r="G27" s="164">
        <f t="shared" si="1"/>
        <v>1.6396525698448841</v>
      </c>
      <c r="H27" s="164">
        <v>3.4</v>
      </c>
      <c r="I27" s="164">
        <v>2</v>
      </c>
    </row>
    <row r="28" spans="1:10">
      <c r="A28" s="166">
        <v>44256</v>
      </c>
      <c r="B28" s="133"/>
      <c r="C28" s="164">
        <v>1.8794839999999999</v>
      </c>
      <c r="D28" s="164">
        <v>106.898</v>
      </c>
      <c r="E28" s="164">
        <v>271.45299999999997</v>
      </c>
      <c r="F28" s="164">
        <f t="shared" si="1"/>
        <v>3.3658093339054744</v>
      </c>
      <c r="G28" s="164">
        <f t="shared" si="1"/>
        <v>1.4905610971952115</v>
      </c>
      <c r="H28" s="164">
        <v>3.4</v>
      </c>
      <c r="I28" s="164">
        <v>2</v>
      </c>
    </row>
    <row r="29" spans="1:10">
      <c r="A29" s="166">
        <v>44287</v>
      </c>
      <c r="B29" s="133"/>
      <c r="C29" s="164">
        <v>3.2542249999999999</v>
      </c>
      <c r="D29" s="164">
        <v>107.54900000000001</v>
      </c>
      <c r="E29" s="164">
        <v>273.62599999999998</v>
      </c>
      <c r="F29" s="164">
        <f t="shared" si="1"/>
        <v>4.0261105480823289</v>
      </c>
      <c r="G29" s="164">
        <f t="shared" si="1"/>
        <v>2.5246133769478547</v>
      </c>
      <c r="H29" s="164">
        <v>3.2</v>
      </c>
      <c r="I29" s="164">
        <v>2</v>
      </c>
    </row>
    <row r="30" spans="1:10">
      <c r="A30" s="166">
        <v>44317</v>
      </c>
      <c r="B30" s="133"/>
      <c r="C30" s="164">
        <v>3.8828740000000002</v>
      </c>
      <c r="D30" s="164">
        <v>108.10299999999999</v>
      </c>
      <c r="E30" s="164">
        <v>275.45699999999999</v>
      </c>
      <c r="F30" s="164">
        <f t="shared" si="1"/>
        <v>4.927422518634728</v>
      </c>
      <c r="G30" s="164">
        <f t="shared" si="1"/>
        <v>4.4375274942607916</v>
      </c>
      <c r="H30" s="164">
        <v>3</v>
      </c>
      <c r="I30" s="164">
        <v>2</v>
      </c>
    </row>
    <row r="31" spans="1:10">
      <c r="A31" s="166">
        <v>44348</v>
      </c>
      <c r="B31" s="133">
        <v>2021</v>
      </c>
      <c r="C31" s="164">
        <v>4.1392959999999999</v>
      </c>
      <c r="D31" s="164">
        <v>108.595</v>
      </c>
      <c r="E31" s="164">
        <v>277.608</v>
      </c>
      <c r="F31" s="164">
        <f t="shared" si="1"/>
        <v>5.7918959761464635</v>
      </c>
      <c r="G31" s="164">
        <f t="shared" si="1"/>
        <v>6.9137200130438714</v>
      </c>
      <c r="H31" s="164">
        <v>3.2</v>
      </c>
      <c r="I31" s="164">
        <v>2</v>
      </c>
    </row>
    <row r="32" spans="1:10">
      <c r="A32" s="166">
        <v>44378</v>
      </c>
      <c r="B32" s="133"/>
      <c r="C32" s="164">
        <v>3.876566</v>
      </c>
      <c r="D32" s="164">
        <v>109.062</v>
      </c>
      <c r="E32" s="164">
        <v>278.63900000000001</v>
      </c>
      <c r="F32" s="164">
        <f t="shared" si="1"/>
        <v>6.0275953185177968</v>
      </c>
      <c r="G32" s="164">
        <f t="shared" si="1"/>
        <v>7.7704984341580712</v>
      </c>
      <c r="H32" s="164">
        <v>3.7</v>
      </c>
      <c r="I32" s="164">
        <v>2</v>
      </c>
    </row>
    <row r="33" spans="1:9">
      <c r="A33" s="166">
        <v>44409</v>
      </c>
      <c r="B33" s="133"/>
      <c r="C33" s="164">
        <v>3.4954450000000001</v>
      </c>
      <c r="D33" s="164">
        <v>109.43600000000001</v>
      </c>
      <c r="E33" s="164">
        <v>279.02100000000002</v>
      </c>
      <c r="F33" s="164">
        <f t="shared" si="1"/>
        <v>5.6338552162455358</v>
      </c>
      <c r="G33" s="164">
        <f t="shared" si="1"/>
        <v>7.1816471184688453</v>
      </c>
      <c r="H33" s="164">
        <v>3.9</v>
      </c>
      <c r="I33" s="164">
        <v>2</v>
      </c>
    </row>
    <row r="34" spans="1:9">
      <c r="A34" s="166">
        <v>44440</v>
      </c>
      <c r="B34" s="133"/>
      <c r="C34" s="164">
        <v>3.5339589999999999</v>
      </c>
      <c r="D34" s="164">
        <v>109.657</v>
      </c>
      <c r="E34" s="164">
        <v>279.72699999999998</v>
      </c>
      <c r="F34" s="164">
        <f t="shared" si="1"/>
        <v>4.8210160772497375</v>
      </c>
      <c r="G34" s="164">
        <f t="shared" si="1"/>
        <v>5.1753315325798894</v>
      </c>
      <c r="H34" s="164">
        <v>4.2</v>
      </c>
      <c r="I34" s="164">
        <v>2</v>
      </c>
    </row>
    <row r="35" spans="1:9">
      <c r="A35" s="166">
        <v>44470</v>
      </c>
      <c r="B35" s="133"/>
      <c r="C35" s="164">
        <v>4.052816</v>
      </c>
      <c r="D35" s="164">
        <v>110.184</v>
      </c>
      <c r="E35" s="164">
        <v>281.649</v>
      </c>
      <c r="F35" s="164">
        <f t="shared" si="1"/>
        <v>4.3185166994106794</v>
      </c>
      <c r="G35" s="164">
        <f t="shared" si="1"/>
        <v>4.1808143281744492</v>
      </c>
      <c r="H35" s="164">
        <v>4.0999999999999996</v>
      </c>
      <c r="I35" s="164">
        <v>2</v>
      </c>
    </row>
    <row r="36" spans="1:9">
      <c r="A36" s="166">
        <v>44501</v>
      </c>
      <c r="B36" s="133"/>
      <c r="C36" s="164">
        <v>4.6066520000000004</v>
      </c>
      <c r="D36" s="164">
        <v>110.792</v>
      </c>
      <c r="E36" s="164">
        <v>283.411</v>
      </c>
      <c r="F36" s="164">
        <f t="shared" si="1"/>
        <v>4.3290440333483957</v>
      </c>
      <c r="G36" s="164">
        <f t="shared" si="1"/>
        <v>4.5585369007312693</v>
      </c>
      <c r="H36" s="164">
        <v>4.3</v>
      </c>
      <c r="I36" s="164">
        <v>2</v>
      </c>
    </row>
    <row r="37" spans="1:9">
      <c r="A37" s="166">
        <v>44531</v>
      </c>
      <c r="B37" s="133"/>
      <c r="C37" s="164">
        <v>5.1099319999999997</v>
      </c>
      <c r="D37" s="164">
        <v>111.458</v>
      </c>
      <c r="E37" s="164">
        <v>285.221</v>
      </c>
      <c r="F37" s="164">
        <f t="shared" si="1"/>
        <v>5.2158278862123097</v>
      </c>
      <c r="G37" s="164">
        <f t="shared" si="1"/>
        <v>6.1591593850870368</v>
      </c>
      <c r="H37" s="164">
        <v>4.5</v>
      </c>
      <c r="I37" s="164">
        <v>2</v>
      </c>
    </row>
    <row r="38" spans="1:9">
      <c r="A38" s="166">
        <v>44562</v>
      </c>
      <c r="C38" s="164">
        <v>5.4329609999999997</v>
      </c>
      <c r="D38" s="164">
        <v>111.988</v>
      </c>
      <c r="E38" s="164">
        <v>286.79899999999998</v>
      </c>
      <c r="F38" s="164">
        <f t="shared" si="1"/>
        <v>6.0265369278752701</v>
      </c>
      <c r="G38" s="164">
        <f t="shared" si="1"/>
        <v>7.1556657151322156</v>
      </c>
      <c r="H38" s="164">
        <v>5.0999999999999996</v>
      </c>
      <c r="I38" s="164">
        <v>2</v>
      </c>
    </row>
    <row r="39" spans="1:9">
      <c r="A39" s="166">
        <v>44593</v>
      </c>
      <c r="B39" s="133"/>
      <c r="C39" s="164">
        <v>5.960108</v>
      </c>
      <c r="D39" s="164">
        <v>112.492</v>
      </c>
      <c r="E39" s="164">
        <v>288.25599999999997</v>
      </c>
      <c r="F39" s="164">
        <f t="shared" si="1"/>
        <v>6.4179921544431409</v>
      </c>
      <c r="G39" s="164">
        <f t="shared" si="1"/>
        <v>7.3339196744267952</v>
      </c>
      <c r="H39" s="164">
        <v>5.8</v>
      </c>
      <c r="I39" s="164">
        <v>2</v>
      </c>
    </row>
    <row r="40" spans="1:9">
      <c r="A40" s="166">
        <v>44621</v>
      </c>
      <c r="B40" s="133"/>
      <c r="C40" s="164">
        <v>6.1498340000000002</v>
      </c>
      <c r="D40" s="164">
        <v>112.916</v>
      </c>
      <c r="E40" s="164">
        <v>289.04399999999998</v>
      </c>
      <c r="F40" s="164">
        <f t="shared" ref="F40:G55" si="2">4*(AVERAGE(D38:D40)/AVERAGE(D35:D37)*100-100)</f>
        <v>5.9705084317488968</v>
      </c>
      <c r="G40" s="164">
        <f t="shared" si="2"/>
        <v>6.5004392665483124</v>
      </c>
      <c r="H40" s="164">
        <v>6</v>
      </c>
      <c r="I40" s="164">
        <v>2</v>
      </c>
    </row>
    <row r="41" spans="1:9">
      <c r="A41" s="166">
        <v>44652</v>
      </c>
      <c r="B41" s="133"/>
      <c r="C41" s="164">
        <v>6.2901179999999997</v>
      </c>
      <c r="D41" s="164">
        <v>113.301</v>
      </c>
      <c r="E41" s="164">
        <v>290.47399999999999</v>
      </c>
      <c r="F41" s="164">
        <f t="shared" si="2"/>
        <v>5.3506782592045283</v>
      </c>
      <c r="G41" s="164">
        <f t="shared" si="2"/>
        <v>5.7715935008200745</v>
      </c>
      <c r="H41" s="164">
        <v>6</v>
      </c>
      <c r="I41" s="164">
        <v>2</v>
      </c>
    </row>
    <row r="42" spans="1:9">
      <c r="A42" s="166">
        <v>44682</v>
      </c>
      <c r="B42" s="133"/>
      <c r="C42" s="164">
        <v>6.5574279999999998</v>
      </c>
      <c r="D42" s="164">
        <v>113.709</v>
      </c>
      <c r="E42" s="164">
        <v>292.03899999999999</v>
      </c>
      <c r="F42" s="164">
        <f t="shared" si="2"/>
        <v>4.7484952580535946</v>
      </c>
      <c r="G42" s="164">
        <f t="shared" si="2"/>
        <v>5.2452933709647027</v>
      </c>
      <c r="H42" s="164">
        <v>6.1</v>
      </c>
      <c r="I42" s="164">
        <v>2</v>
      </c>
    </row>
    <row r="43" spans="1:9">
      <c r="A43" s="166">
        <v>44713</v>
      </c>
      <c r="B43" s="133">
        <v>2022</v>
      </c>
      <c r="C43" s="164">
        <v>7.5169819999999996</v>
      </c>
      <c r="D43" s="164">
        <v>114.376</v>
      </c>
      <c r="E43" s="164">
        <v>294.00900000000001</v>
      </c>
      <c r="F43" s="164">
        <f t="shared" si="2"/>
        <v>4.7303465364141175</v>
      </c>
      <c r="G43" s="164">
        <f t="shared" si="2"/>
        <v>5.7507299510820076</v>
      </c>
      <c r="H43" s="164">
        <v>6.7</v>
      </c>
      <c r="I43" s="164">
        <v>2</v>
      </c>
    </row>
    <row r="44" spans="1:9">
      <c r="A44" s="166">
        <v>44743</v>
      </c>
      <c r="B44" s="133"/>
      <c r="C44" s="164">
        <v>7.1914870000000004</v>
      </c>
      <c r="D44" s="164">
        <v>114.63800000000001</v>
      </c>
      <c r="E44" s="164">
        <v>295.08</v>
      </c>
      <c r="F44" s="164">
        <f t="shared" si="2"/>
        <v>4.7403523378474688</v>
      </c>
      <c r="G44" s="164">
        <f t="shared" si="2"/>
        <v>6.1555197551435867</v>
      </c>
      <c r="H44" s="164">
        <v>6.7</v>
      </c>
      <c r="I44" s="164">
        <v>2</v>
      </c>
    </row>
    <row r="45" spans="1:9">
      <c r="A45" s="166">
        <v>44774</v>
      </c>
      <c r="B45" s="133"/>
      <c r="C45" s="164">
        <v>7.2842529999999996</v>
      </c>
      <c r="D45" s="164">
        <v>115.298</v>
      </c>
      <c r="E45" s="164">
        <v>296.58199999999999</v>
      </c>
      <c r="F45" s="164">
        <f t="shared" si="2"/>
        <v>5.1611233033072494</v>
      </c>
      <c r="G45" s="164">
        <f t="shared" si="2"/>
        <v>6.4776027270734176</v>
      </c>
      <c r="H45" s="164">
        <v>6.7</v>
      </c>
      <c r="I45" s="164">
        <v>2</v>
      </c>
    </row>
    <row r="46" spans="1:9">
      <c r="A46" s="166">
        <v>44805</v>
      </c>
      <c r="B46" s="133"/>
      <c r="C46" s="164">
        <v>7.1832919999999998</v>
      </c>
      <c r="D46" s="164">
        <v>115.80500000000001</v>
      </c>
      <c r="E46" s="164">
        <v>298.28100000000001</v>
      </c>
      <c r="F46" s="164">
        <f t="shared" si="2"/>
        <v>5.1027282899709121</v>
      </c>
      <c r="G46" s="164">
        <f t="shared" si="2"/>
        <v>6.1246608755969874</v>
      </c>
      <c r="H46" s="164">
        <v>6.3</v>
      </c>
      <c r="I46" s="164">
        <v>2</v>
      </c>
    </row>
    <row r="47" spans="1:9">
      <c r="A47" s="166">
        <v>44835</v>
      </c>
      <c r="B47" s="133"/>
      <c r="C47" s="164">
        <v>6.9716940000000003</v>
      </c>
      <c r="D47" s="164">
        <v>116.2</v>
      </c>
      <c r="E47" s="164">
        <v>299.38099999999997</v>
      </c>
      <c r="F47" s="164">
        <f t="shared" si="2"/>
        <v>5.3454247307592482</v>
      </c>
      <c r="G47" s="164">
        <f t="shared" si="2"/>
        <v>5.9541859979481728</v>
      </c>
      <c r="H47" s="164">
        <v>6.4</v>
      </c>
      <c r="I47" s="164">
        <v>2</v>
      </c>
    </row>
    <row r="48" spans="1:9">
      <c r="A48" s="166">
        <v>44866</v>
      </c>
      <c r="B48" s="133"/>
      <c r="C48" s="164">
        <v>6.466939</v>
      </c>
      <c r="D48" s="164">
        <v>116.554</v>
      </c>
      <c r="E48" s="164">
        <v>300.31599999999997</v>
      </c>
      <c r="F48" s="164">
        <f t="shared" si="2"/>
        <v>4.9338971630381252</v>
      </c>
      <c r="G48" s="164">
        <f t="shared" si="2"/>
        <v>5.558271638113979</v>
      </c>
      <c r="H48" s="164">
        <v>6.4</v>
      </c>
      <c r="I48" s="164">
        <v>2</v>
      </c>
    </row>
    <row r="49" spans="1:9">
      <c r="A49" s="166">
        <v>44896</v>
      </c>
      <c r="B49" s="133"/>
      <c r="C49" s="164">
        <v>5.7753829999999997</v>
      </c>
      <c r="D49" s="164">
        <v>116.977</v>
      </c>
      <c r="E49" s="164">
        <v>301.43299999999999</v>
      </c>
      <c r="F49" s="164">
        <f t="shared" si="2"/>
        <v>4.6161722214026781</v>
      </c>
      <c r="G49" s="164">
        <f t="shared" si="2"/>
        <v>5.0281871985058615</v>
      </c>
      <c r="H49" s="164">
        <v>6.1</v>
      </c>
      <c r="I49" s="164">
        <v>2</v>
      </c>
    </row>
    <row r="50" spans="1:9">
      <c r="A50" s="166">
        <v>44927</v>
      </c>
      <c r="C50" s="164">
        <v>5.9679029999999997</v>
      </c>
      <c r="D50" s="164">
        <v>117.526</v>
      </c>
      <c r="E50" s="164">
        <v>302.685</v>
      </c>
      <c r="F50" s="164">
        <f t="shared" si="2"/>
        <v>4.3236021571941592</v>
      </c>
      <c r="G50" s="164">
        <f t="shared" si="2"/>
        <v>4.5580400874928841</v>
      </c>
      <c r="H50" s="164">
        <v>6.1</v>
      </c>
      <c r="I50" s="164">
        <v>2</v>
      </c>
    </row>
    <row r="51" spans="1:9">
      <c r="A51" s="166">
        <v>44958</v>
      </c>
      <c r="B51" s="133"/>
      <c r="C51" s="164">
        <v>6.2625739999999999</v>
      </c>
      <c r="D51" s="164">
        <v>117.96299999999999</v>
      </c>
      <c r="E51" s="164">
        <v>304.09699999999998</v>
      </c>
      <c r="F51" s="164">
        <f t="shared" si="2"/>
        <v>4.4836024891051807</v>
      </c>
      <c r="G51" s="164">
        <f t="shared" si="2"/>
        <v>4.5600226286165935</v>
      </c>
      <c r="H51" s="164">
        <v>6.1</v>
      </c>
      <c r="I51" s="164">
        <v>2</v>
      </c>
    </row>
    <row r="52" spans="1:9">
      <c r="A52" s="166">
        <v>44986</v>
      </c>
      <c r="B52" s="133"/>
      <c r="C52" s="164">
        <v>5.6940049999999998</v>
      </c>
      <c r="D52" s="164">
        <v>118.304</v>
      </c>
      <c r="E52" s="164">
        <v>305.12299999999999</v>
      </c>
      <c r="F52" s="164">
        <f t="shared" si="2"/>
        <v>4.6458563867658427</v>
      </c>
      <c r="G52" s="164">
        <f t="shared" si="2"/>
        <v>4.7828837126718895</v>
      </c>
      <c r="H52" s="164">
        <v>6.4</v>
      </c>
      <c r="I52" s="164">
        <v>2</v>
      </c>
    </row>
    <row r="53" spans="1:9">
      <c r="A53" s="166">
        <v>45017</v>
      </c>
      <c r="B53" s="133"/>
      <c r="C53" s="164">
        <v>5.512975</v>
      </c>
      <c r="D53" s="164">
        <v>118.715</v>
      </c>
      <c r="E53" s="164">
        <v>306.49</v>
      </c>
      <c r="F53" s="164">
        <f t="shared" si="2"/>
        <v>4.4722082168991619</v>
      </c>
      <c r="G53" s="164">
        <f t="shared" si="2"/>
        <v>4.9869863362058595</v>
      </c>
      <c r="H53" s="164">
        <v>6.1</v>
      </c>
      <c r="I53" s="164">
        <v>2</v>
      </c>
    </row>
    <row r="54" spans="1:9">
      <c r="A54" s="166">
        <v>45047</v>
      </c>
      <c r="B54" s="133"/>
      <c r="C54" s="164">
        <v>4.5010940000000002</v>
      </c>
      <c r="D54" s="164">
        <v>119.063</v>
      </c>
      <c r="E54" s="164">
        <v>307.62299999999999</v>
      </c>
      <c r="F54" s="164">
        <f t="shared" si="2"/>
        <v>4.1036582251904292</v>
      </c>
      <c r="G54" s="164">
        <f t="shared" si="2"/>
        <v>4.8539167487875829</v>
      </c>
      <c r="H54" s="164">
        <v>6</v>
      </c>
      <c r="I54" s="164">
        <v>2</v>
      </c>
    </row>
    <row r="55" spans="1:9">
      <c r="A55" s="166">
        <v>45078</v>
      </c>
      <c r="B55" s="133">
        <v>2023</v>
      </c>
      <c r="C55" s="164">
        <v>4.2472770000000004</v>
      </c>
      <c r="D55" s="164">
        <v>119.37</v>
      </c>
      <c r="E55" s="164">
        <v>308.291</v>
      </c>
      <c r="F55" s="164">
        <f t="shared" si="2"/>
        <v>3.7931784970307945</v>
      </c>
      <c r="G55" s="164">
        <f t="shared" si="2"/>
        <v>4.6053042805995119</v>
      </c>
      <c r="H55" s="164">
        <v>5.6</v>
      </c>
      <c r="I55" s="164">
        <v>2</v>
      </c>
    </row>
    <row r="56" spans="1:9">
      <c r="A56" s="166">
        <v>45108</v>
      </c>
      <c r="B56" s="133"/>
      <c r="C56" s="164">
        <v>3.618058</v>
      </c>
      <c r="D56" s="164">
        <v>119.536</v>
      </c>
      <c r="E56" s="164">
        <v>308.959</v>
      </c>
      <c r="F56" s="164">
        <f t="shared" ref="F56:G71" si="3">4*(AVERAGE(D54:D56)/AVERAGE(D51:D53)*100-100)</f>
        <v>3.3658044633249347</v>
      </c>
      <c r="G56" s="164">
        <f t="shared" si="3"/>
        <v>4.0025772351507953</v>
      </c>
      <c r="H56" s="164">
        <v>5.7</v>
      </c>
      <c r="I56" s="164">
        <v>2</v>
      </c>
    </row>
    <row r="57" spans="1:9">
      <c r="A57" s="166">
        <v>45139</v>
      </c>
      <c r="B57" s="133"/>
      <c r="C57" s="164">
        <v>3.8030379999999999</v>
      </c>
      <c r="D57" s="164">
        <v>119.658</v>
      </c>
      <c r="E57" s="164">
        <v>309.64600000000002</v>
      </c>
      <c r="F57" s="164">
        <f t="shared" si="3"/>
        <v>2.7881218371049954</v>
      </c>
      <c r="G57" s="164">
        <f t="shared" si="3"/>
        <v>3.333202790142991</v>
      </c>
      <c r="H57" s="164">
        <v>5.3</v>
      </c>
      <c r="I57" s="164">
        <v>2</v>
      </c>
    </row>
    <row r="58" spans="1:9">
      <c r="A58" s="166">
        <v>45170</v>
      </c>
      <c r="B58" s="133"/>
      <c r="C58" s="164">
        <v>4.3812049999999996</v>
      </c>
      <c r="D58" s="164">
        <v>120.04</v>
      </c>
      <c r="E58" s="164">
        <v>310.61599999999999</v>
      </c>
      <c r="F58" s="164">
        <f t="shared" si="3"/>
        <v>2.3362863574764106</v>
      </c>
      <c r="G58" s="164">
        <f t="shared" si="3"/>
        <v>2.9561883946730063</v>
      </c>
      <c r="H58" s="164">
        <v>5.2</v>
      </c>
      <c r="I58" s="164">
        <v>2</v>
      </c>
    </row>
    <row r="59" spans="1:9">
      <c r="A59" s="166">
        <v>45200</v>
      </c>
      <c r="B59" s="133"/>
      <c r="C59" s="164">
        <v>4.5231019999999997</v>
      </c>
      <c r="D59" s="164">
        <v>120.2</v>
      </c>
      <c r="E59" s="164">
        <v>311.43299999999999</v>
      </c>
      <c r="F59" s="164">
        <f t="shared" si="3"/>
        <v>2.1554939114840295</v>
      </c>
      <c r="G59" s="164">
        <f t="shared" si="3"/>
        <v>2.9504591441202592</v>
      </c>
      <c r="H59" s="164">
        <v>5.2</v>
      </c>
      <c r="I59" s="164">
        <v>2</v>
      </c>
    </row>
    <row r="60" spans="1:9">
      <c r="A60" s="166">
        <v>45231</v>
      </c>
      <c r="B60" s="133"/>
      <c r="C60" s="164">
        <v>4.2775179999999997</v>
      </c>
      <c r="D60" s="164">
        <v>120.309</v>
      </c>
      <c r="E60" s="164">
        <v>312.37299999999999</v>
      </c>
      <c r="F60" s="164">
        <f t="shared" si="3"/>
        <v>2.2143885052598193</v>
      </c>
      <c r="G60" s="164">
        <f t="shared" si="3"/>
        <v>3.2478293141840595</v>
      </c>
      <c r="H60" s="164">
        <v>5.2</v>
      </c>
      <c r="I60" s="164">
        <v>2</v>
      </c>
    </row>
    <row r="61" spans="1:9">
      <c r="A61" s="166">
        <v>45261</v>
      </c>
      <c r="B61" s="133"/>
      <c r="C61" s="164">
        <v>3.9912160000000001</v>
      </c>
      <c r="D61" s="164">
        <v>120.52800000000001</v>
      </c>
      <c r="E61" s="164">
        <v>313.23</v>
      </c>
      <c r="F61" s="164">
        <f t="shared" si="3"/>
        <v>2.0076050707895092</v>
      </c>
      <c r="G61" s="164">
        <f t="shared" si="3"/>
        <v>3.3641082153761204</v>
      </c>
      <c r="H61" s="164">
        <v>5.2</v>
      </c>
      <c r="I61" s="164">
        <v>2</v>
      </c>
    </row>
    <row r="62" spans="1:9">
      <c r="A62" s="166">
        <v>45292</v>
      </c>
      <c r="C62" s="164">
        <v>4.758559</v>
      </c>
      <c r="D62" s="165">
        <v>121.128</v>
      </c>
      <c r="E62" s="164">
        <v>314.38900000000001</v>
      </c>
      <c r="F62" s="164">
        <f t="shared" si="3"/>
        <v>2.2973175733123412</v>
      </c>
      <c r="G62" s="164">
        <f t="shared" si="3"/>
        <v>3.5621099179452926</v>
      </c>
      <c r="H62" s="164">
        <v>5</v>
      </c>
      <c r="I62" s="164">
        <v>2</v>
      </c>
    </row>
    <row r="63" spans="1:9">
      <c r="A63" s="166">
        <v>45323</v>
      </c>
      <c r="B63" s="133"/>
      <c r="C63" s="164">
        <v>4.8502299999999998</v>
      </c>
      <c r="D63" s="165">
        <v>121.41800000000001</v>
      </c>
      <c r="E63" s="164">
        <v>315.55500000000001</v>
      </c>
      <c r="F63" s="164">
        <f t="shared" si="3"/>
        <v>2.8012835980686077</v>
      </c>
      <c r="G63" s="164">
        <f t="shared" si="3"/>
        <v>3.7464871332223879</v>
      </c>
      <c r="H63" s="164">
        <v>5</v>
      </c>
      <c r="I63" s="164">
        <v>2</v>
      </c>
    </row>
    <row r="64" spans="1:9">
      <c r="A64" s="166">
        <v>45352</v>
      </c>
      <c r="B64" s="133"/>
      <c r="C64" s="164">
        <v>5.1088969999999998</v>
      </c>
      <c r="D64" s="165">
        <v>121.82899999999999</v>
      </c>
      <c r="E64" s="164">
        <v>316.762</v>
      </c>
      <c r="F64" s="164">
        <f t="shared" si="3"/>
        <v>3.6982359148784667</v>
      </c>
      <c r="G64" s="164">
        <f t="shared" si="3"/>
        <v>4.1279097067774728</v>
      </c>
      <c r="H64" s="164">
        <v>4.7</v>
      </c>
      <c r="I64" s="164">
        <v>2</v>
      </c>
    </row>
    <row r="65" spans="1:9">
      <c r="A65" s="166">
        <v>45383</v>
      </c>
      <c r="B65" s="133"/>
      <c r="C65" s="164">
        <v>4.4800190000000004</v>
      </c>
      <c r="D65" s="165">
        <v>122.14</v>
      </c>
      <c r="E65" s="164">
        <v>317.596</v>
      </c>
      <c r="F65" s="164">
        <f t="shared" si="3"/>
        <v>3.781581092094541</v>
      </c>
      <c r="G65" s="164">
        <f t="shared" si="3"/>
        <v>4.2217380573451919</v>
      </c>
      <c r="H65" s="164">
        <v>5.3</v>
      </c>
      <c r="I65" s="164">
        <v>2</v>
      </c>
    </row>
    <row r="66" spans="1:9">
      <c r="A66" s="166">
        <v>45413</v>
      </c>
      <c r="C66" s="164">
        <v>3.989608</v>
      </c>
      <c r="D66" s="164">
        <v>122.239</v>
      </c>
      <c r="E66" s="164">
        <v>318.053</v>
      </c>
      <c r="F66" s="164">
        <f>4*(AVERAGE(D64:D66)/AVERAGE(D61:D63)*100-100)</f>
        <v>3.4527396618869943</v>
      </c>
      <c r="G66" s="164">
        <f t="shared" si="3"/>
        <v>3.9174107852845736</v>
      </c>
      <c r="H66" s="164">
        <v>5.3</v>
      </c>
      <c r="I66" s="164">
        <v>2</v>
      </c>
    </row>
    <row r="67" spans="1:9">
      <c r="A67" s="166">
        <v>45444</v>
      </c>
      <c r="B67" s="133">
        <v>2024</v>
      </c>
      <c r="C67" s="164">
        <v>3.330835</v>
      </c>
      <c r="D67" s="164">
        <v>122.51</v>
      </c>
      <c r="E67" s="164">
        <v>318.34300000000002</v>
      </c>
      <c r="F67" s="164">
        <f t="shared" si="3"/>
        <v>2.7597941680961071</v>
      </c>
      <c r="G67" s="164">
        <f t="shared" si="3"/>
        <v>3.0784636412993791</v>
      </c>
      <c r="H67" s="164">
        <v>5.3</v>
      </c>
      <c r="I67" s="164">
        <v>2</v>
      </c>
    </row>
    <row r="68" spans="1:9">
      <c r="A68" s="166">
        <v>45474</v>
      </c>
      <c r="C68" s="164">
        <v>2.8547859999999998</v>
      </c>
      <c r="D68" s="164">
        <v>122.72199999999999</v>
      </c>
      <c r="E68" s="164">
        <v>318.93299999999999</v>
      </c>
      <c r="F68" s="164">
        <f t="shared" si="3"/>
        <v>2.2814166897016435</v>
      </c>
      <c r="G68" s="164">
        <f t="shared" si="3"/>
        <v>2.280629910318055</v>
      </c>
      <c r="H68" s="55">
        <v>4.7</v>
      </c>
      <c r="I68" s="164">
        <v>2</v>
      </c>
    </row>
    <row r="69" spans="1:9">
      <c r="A69" s="166">
        <v>45505</v>
      </c>
      <c r="C69" s="164">
        <v>3.1591450000000001</v>
      </c>
      <c r="D69" s="164">
        <v>122.926</v>
      </c>
      <c r="E69" s="164">
        <v>319.839</v>
      </c>
      <c r="F69" s="164">
        <f t="shared" si="3"/>
        <v>2.1299370849353636</v>
      </c>
      <c r="G69" s="164">
        <f t="shared" si="3"/>
        <v>1.97561766926259</v>
      </c>
      <c r="H69" s="164">
        <v>4.5999999999999996</v>
      </c>
      <c r="I69" s="164">
        <v>2</v>
      </c>
    </row>
    <row r="70" spans="1:9">
      <c r="A70" s="166">
        <v>45536</v>
      </c>
      <c r="C70" s="164">
        <v>3.4419569999999999</v>
      </c>
      <c r="D70" s="164">
        <v>123.23399999999999</v>
      </c>
      <c r="E70" s="164">
        <v>320.83499999999998</v>
      </c>
      <c r="F70" s="164">
        <f t="shared" si="3"/>
        <v>2.1728642723003304</v>
      </c>
      <c r="G70" s="164">
        <f t="shared" si="3"/>
        <v>2.3543174366242283</v>
      </c>
      <c r="H70" s="164">
        <v>4.7</v>
      </c>
      <c r="I70" s="164">
        <v>2</v>
      </c>
    </row>
    <row r="71" spans="1:9">
      <c r="A71" s="166">
        <v>45566</v>
      </c>
      <c r="C71" s="164">
        <v>3.6123699999999999</v>
      </c>
      <c r="D71" s="164">
        <v>123.601</v>
      </c>
      <c r="E71" s="164">
        <v>321.68799999999999</v>
      </c>
      <c r="F71" s="164">
        <f t="shared" si="3"/>
        <v>2.4927137107417821</v>
      </c>
      <c r="G71" s="164">
        <f t="shared" si="3"/>
        <v>2.9447446900492196</v>
      </c>
      <c r="H71" s="164">
        <v>4.5999999999999996</v>
      </c>
      <c r="I71" s="164">
        <v>2</v>
      </c>
    </row>
    <row r="72" spans="1:9">
      <c r="A72" s="166">
        <v>45597</v>
      </c>
      <c r="C72" s="164">
        <v>3.3507020000000001</v>
      </c>
      <c r="D72" s="164">
        <v>123.724</v>
      </c>
      <c r="E72" s="164">
        <v>322.61900000000003</v>
      </c>
      <c r="F72" s="164">
        <f t="shared" ref="F72:G74" si="4">4*(AVERAGE(D70:D72)/AVERAGE(D67:D69)*100-100)</f>
        <v>2.6086625850856535</v>
      </c>
      <c r="G72" s="164">
        <f t="shared" si="4"/>
        <v>3.3546647999456241</v>
      </c>
      <c r="H72" s="164">
        <v>4.3</v>
      </c>
      <c r="I72" s="164">
        <v>2</v>
      </c>
    </row>
    <row r="73" spans="1:9">
      <c r="A73" s="166">
        <v>45627</v>
      </c>
      <c r="C73" s="164">
        <v>2.9706929999999998</v>
      </c>
      <c r="D73" s="164">
        <v>123.98099999999999</v>
      </c>
      <c r="E73" s="164">
        <v>323.29599999999999</v>
      </c>
      <c r="F73" s="164">
        <f t="shared" si="4"/>
        <v>2.628482821064722</v>
      </c>
      <c r="G73" s="164">
        <f t="shared" si="4"/>
        <v>3.3330311262840837</v>
      </c>
      <c r="H73" s="164">
        <v>4.2</v>
      </c>
      <c r="I73" s="164">
        <v>2</v>
      </c>
    </row>
    <row r="74" spans="1:9">
      <c r="A74" s="166">
        <v>45658</v>
      </c>
      <c r="C74" s="164">
        <v>3.3839502334594727</v>
      </c>
      <c r="D74" s="164">
        <v>124.334</v>
      </c>
      <c r="E74" s="164">
        <v>324.73899999999998</v>
      </c>
      <c r="F74" s="164">
        <f t="shared" si="4"/>
        <v>2.4642945037469417</v>
      </c>
      <c r="G74" s="164">
        <f t="shared" si="4"/>
        <v>3.4465201244437935</v>
      </c>
      <c r="H74" s="164">
        <v>4.0999999999999996</v>
      </c>
      <c r="I74" s="164">
        <v>2</v>
      </c>
    </row>
    <row r="75" spans="1:9">
      <c r="A75" s="166">
        <v>45689</v>
      </c>
      <c r="C75" s="55">
        <v>3.5</v>
      </c>
      <c r="D75" s="164">
        <v>124.57486800000001</v>
      </c>
      <c r="E75" s="164">
        <v>325.47500000000002</v>
      </c>
      <c r="F75" s="164">
        <f>4*(AVERAGE(D73:D75)/AVERAGE(D70:D72)*100-100)</f>
        <v>2.5160560126727773</v>
      </c>
      <c r="G75" s="164">
        <f>4*(AVERAGE(E73:E75)/AVERAGE(E70:E72)*100-100)</f>
        <v>3.468090705823613</v>
      </c>
      <c r="H75" s="55">
        <v>4.3</v>
      </c>
      <c r="I75" s="164">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5"/>
  <sheetViews>
    <sheetView topLeftCell="A10" zoomScale="71" zoomScaleNormal="100" workbookViewId="0">
      <selection activeCell="B14" sqref="B14"/>
    </sheetView>
  </sheetViews>
  <sheetFormatPr defaultRowHeight="15"/>
  <cols>
    <col min="1" max="1" width="15.85546875" bestFit="1" customWidth="1"/>
  </cols>
  <sheetData>
    <row r="1" spans="1:5">
      <c r="B1" s="53">
        <v>45631</v>
      </c>
      <c r="C1" s="53">
        <v>45700</v>
      </c>
      <c r="D1" s="53">
        <v>45729</v>
      </c>
      <c r="E1" s="78" t="s">
        <v>47</v>
      </c>
    </row>
    <row r="2" spans="1:5">
      <c r="A2" s="7">
        <v>45627</v>
      </c>
      <c r="B2" s="168">
        <v>415.42</v>
      </c>
      <c r="C2" s="169">
        <v>431.51</v>
      </c>
      <c r="D2" s="169">
        <v>429.68</v>
      </c>
      <c r="E2" s="170">
        <v>429.77</v>
      </c>
    </row>
    <row r="3" spans="1:5">
      <c r="A3" s="7">
        <v>45717</v>
      </c>
      <c r="B3" s="168">
        <v>395.94</v>
      </c>
      <c r="C3" s="169">
        <v>424.9</v>
      </c>
      <c r="D3" s="169">
        <v>403.43</v>
      </c>
      <c r="E3" s="171"/>
    </row>
    <row r="4" spans="1:5">
      <c r="A4" s="7">
        <v>45809</v>
      </c>
      <c r="B4" s="168">
        <v>384.47</v>
      </c>
      <c r="C4" s="169">
        <v>417.49</v>
      </c>
      <c r="D4" s="169">
        <v>378</v>
      </c>
      <c r="E4" s="171"/>
    </row>
    <row r="5" spans="1:5">
      <c r="A5" s="7">
        <v>45901</v>
      </c>
      <c r="B5" s="168">
        <v>376.42</v>
      </c>
      <c r="C5" s="169">
        <v>411.99</v>
      </c>
      <c r="D5" s="169">
        <v>363</v>
      </c>
      <c r="E5" s="171">
        <v>387.5</v>
      </c>
    </row>
    <row r="6" spans="1:5">
      <c r="A6" s="7">
        <v>45992</v>
      </c>
      <c r="B6" s="168">
        <v>370.48</v>
      </c>
      <c r="C6" s="169">
        <v>408.95</v>
      </c>
      <c r="D6" s="169">
        <v>354</v>
      </c>
      <c r="E6" s="171"/>
    </row>
    <row r="7" spans="1:5">
      <c r="A7" s="7">
        <v>46082</v>
      </c>
      <c r="B7" s="168">
        <v>366.52</v>
      </c>
      <c r="C7" s="169">
        <v>408.01</v>
      </c>
      <c r="D7" s="169">
        <v>350</v>
      </c>
      <c r="E7" s="171"/>
    </row>
    <row r="8" spans="1:5">
      <c r="A8" s="7">
        <v>46174</v>
      </c>
      <c r="B8" s="168">
        <v>364.31</v>
      </c>
      <c r="C8" s="169">
        <v>407.87</v>
      </c>
      <c r="D8" s="169">
        <v>350</v>
      </c>
      <c r="E8" s="171"/>
    </row>
    <row r="9" spans="1:5">
      <c r="A9" s="7">
        <v>46266</v>
      </c>
      <c r="B9" s="168">
        <v>363.99</v>
      </c>
      <c r="C9" s="169">
        <v>408.84</v>
      </c>
      <c r="D9" s="169">
        <v>352</v>
      </c>
      <c r="E9" s="171">
        <v>334.2</v>
      </c>
    </row>
    <row r="10" spans="1:5">
      <c r="A10" s="7">
        <v>46357</v>
      </c>
      <c r="B10" s="168">
        <v>362.48</v>
      </c>
      <c r="C10" s="169">
        <v>410.83</v>
      </c>
      <c r="D10" s="169">
        <v>354</v>
      </c>
      <c r="E10">
        <v>290</v>
      </c>
    </row>
    <row r="11" spans="1:5">
      <c r="A11" s="7">
        <v>46447</v>
      </c>
      <c r="B11" s="168">
        <v>361.54</v>
      </c>
      <c r="C11" s="169">
        <v>412.98</v>
      </c>
      <c r="D11" s="169">
        <v>357</v>
      </c>
    </row>
    <row r="12" spans="1:5">
      <c r="A12" s="7">
        <v>46539</v>
      </c>
      <c r="B12" s="168">
        <v>361.5</v>
      </c>
      <c r="C12" s="169">
        <v>414.28</v>
      </c>
      <c r="D12" s="169">
        <v>360</v>
      </c>
    </row>
    <row r="14" spans="1:5">
      <c r="B14" s="44" t="s">
        <v>48</v>
      </c>
    </row>
    <row r="15" spans="1:5">
      <c r="B15" s="54" t="s">
        <v>49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zoomScale="57" workbookViewId="0">
      <selection activeCell="G2" sqref="G2"/>
    </sheetView>
  </sheetViews>
  <sheetFormatPr defaultRowHeight="15"/>
  <sheetData>
    <row r="1" spans="1:7">
      <c r="A1" t="s">
        <v>50</v>
      </c>
      <c r="B1" t="s">
        <v>506</v>
      </c>
      <c r="C1" t="s">
        <v>507</v>
      </c>
      <c r="G1" t="s">
        <v>508</v>
      </c>
    </row>
    <row r="2" spans="1:7">
      <c r="A2">
        <v>2024</v>
      </c>
      <c r="B2">
        <v>0</v>
      </c>
      <c r="C2">
        <v>0</v>
      </c>
      <c r="G2" s="184" t="s">
        <v>509</v>
      </c>
    </row>
    <row r="3" spans="1:7">
      <c r="A3">
        <v>2025</v>
      </c>
      <c r="B3">
        <v>0</v>
      </c>
      <c r="C3">
        <v>-0.1</v>
      </c>
    </row>
    <row r="4" spans="1:7">
      <c r="A4">
        <v>2026</v>
      </c>
      <c r="B4">
        <v>-0.1</v>
      </c>
      <c r="C4">
        <v>-0.4</v>
      </c>
    </row>
    <row r="5" spans="1:7">
      <c r="A5">
        <v>2027</v>
      </c>
      <c r="B5">
        <v>-0.1</v>
      </c>
      <c r="C5">
        <v>-0.4</v>
      </c>
    </row>
    <row r="6" spans="1:7">
      <c r="A6">
        <v>2028</v>
      </c>
      <c r="B6">
        <v>-0.1</v>
      </c>
      <c r="C6">
        <v>-0.4</v>
      </c>
    </row>
    <row r="7" spans="1:7">
      <c r="A7">
        <v>2029</v>
      </c>
      <c r="B7">
        <v>-0.1</v>
      </c>
      <c r="C7">
        <v>-0.3</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
  <sheetViews>
    <sheetView topLeftCell="D1" zoomScale="75" workbookViewId="0">
      <selection activeCell="L27" sqref="L27"/>
    </sheetView>
  </sheetViews>
  <sheetFormatPr defaultRowHeight="15"/>
  <sheetData>
    <row r="1" spans="1:6">
      <c r="B1" t="s">
        <v>506</v>
      </c>
      <c r="C1" t="s">
        <v>507</v>
      </c>
      <c r="F1" s="79" t="s">
        <v>510</v>
      </c>
    </row>
    <row r="2" spans="1:6">
      <c r="A2">
        <v>2024</v>
      </c>
      <c r="B2">
        <v>0</v>
      </c>
      <c r="C2">
        <v>0</v>
      </c>
      <c r="F2" s="184" t="s">
        <v>509</v>
      </c>
    </row>
    <row r="3" spans="1:6">
      <c r="A3">
        <v>2025</v>
      </c>
      <c r="B3">
        <v>1</v>
      </c>
      <c r="C3">
        <v>1.5</v>
      </c>
    </row>
    <row r="4" spans="1:6">
      <c r="A4">
        <v>2026</v>
      </c>
      <c r="B4">
        <v>0.4</v>
      </c>
      <c r="C4">
        <v>0.6</v>
      </c>
    </row>
    <row r="5" spans="1:6">
      <c r="A5">
        <v>2027</v>
      </c>
      <c r="B5">
        <v>0.1</v>
      </c>
      <c r="C5">
        <v>0.2</v>
      </c>
    </row>
    <row r="6" spans="1:6">
      <c r="A6">
        <v>2028</v>
      </c>
      <c r="B6">
        <v>0</v>
      </c>
      <c r="C6">
        <v>0</v>
      </c>
    </row>
    <row r="7" spans="1:6">
      <c r="A7">
        <v>2029</v>
      </c>
      <c r="B7">
        <v>0</v>
      </c>
      <c r="C7">
        <v>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
  <sheetViews>
    <sheetView topLeftCell="F1" workbookViewId="0">
      <selection activeCell="L21" sqref="L21"/>
    </sheetView>
  </sheetViews>
  <sheetFormatPr defaultRowHeight="15"/>
  <sheetData>
    <row r="1" spans="1:11">
      <c r="A1" s="89" t="s">
        <v>50</v>
      </c>
      <c r="B1" s="89" t="s">
        <v>452</v>
      </c>
      <c r="C1" s="89" t="s">
        <v>453</v>
      </c>
      <c r="D1" s="89" t="s">
        <v>454</v>
      </c>
      <c r="G1" s="44" t="s">
        <v>511</v>
      </c>
    </row>
    <row r="2" spans="1:11">
      <c r="A2" s="89" t="s">
        <v>440</v>
      </c>
      <c r="B2" s="90">
        <v>-0.2</v>
      </c>
      <c r="C2" s="90">
        <v>0.2</v>
      </c>
      <c r="D2" s="90">
        <v>0.5</v>
      </c>
      <c r="G2" s="82" t="s">
        <v>533</v>
      </c>
    </row>
    <row r="3" spans="1:11">
      <c r="A3" s="89" t="s">
        <v>441</v>
      </c>
      <c r="B3" s="90">
        <v>0.5</v>
      </c>
      <c r="C3" s="90">
        <v>0</v>
      </c>
      <c r="D3" s="90">
        <v>0.9</v>
      </c>
      <c r="I3" s="6"/>
      <c r="J3" s="5"/>
      <c r="K3" s="6"/>
    </row>
    <row r="4" spans="1:11">
      <c r="A4" s="89" t="s">
        <v>442</v>
      </c>
      <c r="B4" s="90">
        <v>0.5</v>
      </c>
      <c r="C4" s="90">
        <v>0.6</v>
      </c>
      <c r="D4" s="90">
        <v>0.6</v>
      </c>
      <c r="I4" s="6"/>
      <c r="J4" s="5"/>
    </row>
    <row r="5" spans="1:11">
      <c r="A5" s="89" t="s">
        <v>443</v>
      </c>
      <c r="B5" s="90">
        <v>0.1</v>
      </c>
      <c r="C5" s="90">
        <v>-0.5</v>
      </c>
      <c r="D5" s="90">
        <v>-0.1</v>
      </c>
      <c r="I5" s="6"/>
      <c r="J5" s="5"/>
    </row>
    <row r="6" spans="1:11">
      <c r="A6" s="89" t="s">
        <v>444</v>
      </c>
      <c r="B6" s="90">
        <v>0.1</v>
      </c>
      <c r="C6" s="90">
        <v>0.1</v>
      </c>
      <c r="D6" s="90">
        <v>0.5</v>
      </c>
      <c r="I6" s="6"/>
      <c r="J6" s="5"/>
    </row>
    <row r="7" spans="1:11">
      <c r="A7" s="89" t="s">
        <v>445</v>
      </c>
      <c r="B7" s="90">
        <v>0.7</v>
      </c>
      <c r="C7" s="90">
        <v>-0.2</v>
      </c>
      <c r="D7" s="90">
        <v>0.1</v>
      </c>
      <c r="I7" s="6"/>
      <c r="J7" s="5"/>
    </row>
    <row r="8" spans="1:11">
      <c r="A8" s="89" t="s">
        <v>446</v>
      </c>
      <c r="B8" s="90">
        <v>0.1</v>
      </c>
      <c r="C8" s="90">
        <v>0.2</v>
      </c>
      <c r="D8" s="90">
        <v>0</v>
      </c>
      <c r="J8" s="5"/>
    </row>
    <row r="9" spans="1:11">
      <c r="A9" s="89" t="s">
        <v>447</v>
      </c>
      <c r="B9" s="90">
        <v>0.4</v>
      </c>
      <c r="C9" s="90">
        <v>-0.4</v>
      </c>
      <c r="D9" s="90">
        <v>0.1</v>
      </c>
    </row>
    <row r="10" spans="1:11">
      <c r="A10" s="89" t="s">
        <v>448</v>
      </c>
      <c r="B10" s="90">
        <v>0.2</v>
      </c>
      <c r="C10" s="90">
        <v>0.2</v>
      </c>
      <c r="D10" s="90">
        <v>0.3</v>
      </c>
    </row>
    <row r="11" spans="1:11">
      <c r="A11" s="89" t="s">
        <v>449</v>
      </c>
      <c r="B11" s="90">
        <v>0.2</v>
      </c>
      <c r="C11" s="90">
        <v>-0.3</v>
      </c>
      <c r="D11" s="90">
        <v>0.2</v>
      </c>
    </row>
    <row r="12" spans="1:11">
      <c r="A12" s="89" t="s">
        <v>450</v>
      </c>
      <c r="B12" s="90">
        <v>0.4</v>
      </c>
      <c r="C12" s="90">
        <v>0.1</v>
      </c>
      <c r="D12" s="90">
        <v>0.4</v>
      </c>
    </row>
    <row r="13" spans="1:11">
      <c r="A13" s="89" t="s">
        <v>451</v>
      </c>
      <c r="B13" s="90">
        <v>-0.1</v>
      </c>
      <c r="C13" s="90">
        <v>-0.2</v>
      </c>
      <c r="D13" s="90">
        <v>0.2</v>
      </c>
    </row>
    <row r="14" spans="1:11">
      <c r="A14" s="8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G30"/>
  <sheetViews>
    <sheetView topLeftCell="F1" zoomScale="80" zoomScaleNormal="80" workbookViewId="0">
      <selection activeCell="N21" sqref="N21"/>
    </sheetView>
  </sheetViews>
  <sheetFormatPr defaultRowHeight="15"/>
  <cols>
    <col min="1" max="1" width="19" customWidth="1"/>
    <col min="2" max="2" width="15.85546875" customWidth="1"/>
    <col min="3" max="3" width="27.85546875" bestFit="1" customWidth="1"/>
    <col min="4" max="4" width="17.42578125" bestFit="1" customWidth="1"/>
    <col min="5" max="5" width="10.42578125" bestFit="1" customWidth="1"/>
  </cols>
  <sheetData>
    <row r="1" spans="1:7">
      <c r="A1" s="55" t="s">
        <v>50</v>
      </c>
      <c r="B1" s="56" t="s">
        <v>51</v>
      </c>
      <c r="C1" s="56" t="s">
        <v>52</v>
      </c>
      <c r="D1" s="56" t="s">
        <v>53</v>
      </c>
      <c r="E1" s="56" t="s">
        <v>54</v>
      </c>
      <c r="G1" s="44" t="s">
        <v>55</v>
      </c>
    </row>
    <row r="2" spans="1:7">
      <c r="A2" t="s">
        <v>56</v>
      </c>
      <c r="B2" s="57">
        <v>47.3</v>
      </c>
      <c r="C2" s="57">
        <v>46.4</v>
      </c>
      <c r="D2" s="57">
        <v>48.6</v>
      </c>
      <c r="E2" s="57">
        <v>50</v>
      </c>
      <c r="G2" s="52" t="s">
        <v>58</v>
      </c>
    </row>
    <row r="3" spans="1:7">
      <c r="A3" t="s">
        <v>57</v>
      </c>
      <c r="B3" s="57">
        <v>47.8</v>
      </c>
      <c r="C3" s="57">
        <v>47.1</v>
      </c>
      <c r="D3" s="57">
        <v>48.5</v>
      </c>
      <c r="E3" s="57">
        <v>50</v>
      </c>
    </row>
    <row r="4" spans="1:7">
      <c r="A4" t="s">
        <v>59</v>
      </c>
      <c r="B4" s="57">
        <v>49.3</v>
      </c>
      <c r="C4" s="57">
        <v>47.8</v>
      </c>
      <c r="D4" s="57">
        <v>49.8</v>
      </c>
      <c r="E4" s="57">
        <v>50</v>
      </c>
    </row>
    <row r="5" spans="1:7">
      <c r="A5" t="s">
        <v>60</v>
      </c>
      <c r="B5" s="57">
        <v>50.3</v>
      </c>
      <c r="C5" s="57">
        <v>48.8</v>
      </c>
      <c r="D5" s="57">
        <v>50.8</v>
      </c>
      <c r="E5" s="57">
        <v>50</v>
      </c>
    </row>
    <row r="6" spans="1:7">
      <c r="A6" t="s">
        <v>61</v>
      </c>
      <c r="B6" s="57">
        <v>52</v>
      </c>
      <c r="C6" s="57">
        <v>48.5</v>
      </c>
      <c r="D6" s="57">
        <v>52.7</v>
      </c>
      <c r="E6" s="57">
        <v>50</v>
      </c>
    </row>
    <row r="7" spans="1:7">
      <c r="A7" t="s">
        <v>62</v>
      </c>
      <c r="B7" s="57">
        <v>53.7</v>
      </c>
      <c r="C7" s="57">
        <v>47.3</v>
      </c>
      <c r="D7" s="57">
        <v>55</v>
      </c>
      <c r="E7" s="57">
        <v>50</v>
      </c>
    </row>
    <row r="8" spans="1:7">
      <c r="A8" t="s">
        <v>63</v>
      </c>
      <c r="B8" s="57">
        <v>54.1</v>
      </c>
      <c r="C8" s="57">
        <v>45.8</v>
      </c>
      <c r="D8" s="57">
        <v>56.2</v>
      </c>
      <c r="E8" s="57">
        <v>50</v>
      </c>
    </row>
    <row r="9" spans="1:7">
      <c r="A9" t="s">
        <v>64</v>
      </c>
      <c r="B9" s="57">
        <v>52.8</v>
      </c>
      <c r="C9" s="57">
        <v>44.8</v>
      </c>
      <c r="D9" s="57">
        <v>55.1</v>
      </c>
      <c r="E9" s="57">
        <v>50</v>
      </c>
    </row>
    <row r="10" spans="1:7">
      <c r="A10" t="s">
        <v>65</v>
      </c>
      <c r="B10" s="57">
        <v>49.9</v>
      </c>
      <c r="C10" s="57">
        <v>43.4</v>
      </c>
      <c r="D10" s="57">
        <v>52</v>
      </c>
      <c r="E10" s="57">
        <v>50</v>
      </c>
    </row>
    <row r="11" spans="1:7">
      <c r="A11" t="s">
        <v>66</v>
      </c>
      <c r="B11" s="57">
        <v>48.6</v>
      </c>
      <c r="C11" s="57">
        <v>42.7</v>
      </c>
      <c r="D11" s="57">
        <v>50.9</v>
      </c>
      <c r="E11" s="57">
        <v>50</v>
      </c>
    </row>
    <row r="12" spans="1:7">
      <c r="A12" t="s">
        <v>67</v>
      </c>
      <c r="B12" s="57">
        <v>46.7</v>
      </c>
      <c r="C12" s="57">
        <v>43.5</v>
      </c>
      <c r="D12" s="57">
        <v>47.9</v>
      </c>
      <c r="E12" s="57">
        <v>50</v>
      </c>
    </row>
    <row r="13" spans="1:7">
      <c r="A13" t="s">
        <v>68</v>
      </c>
      <c r="B13" s="57">
        <v>47.2</v>
      </c>
      <c r="C13" s="57">
        <v>43.4</v>
      </c>
      <c r="D13" s="57">
        <v>48.7</v>
      </c>
      <c r="E13" s="57">
        <v>50</v>
      </c>
    </row>
    <row r="14" spans="1:7">
      <c r="A14" t="s">
        <v>69</v>
      </c>
      <c r="B14" s="57">
        <v>46.5</v>
      </c>
      <c r="C14" s="57">
        <v>43.1</v>
      </c>
      <c r="D14" s="57">
        <v>47.8</v>
      </c>
      <c r="E14" s="57">
        <v>50</v>
      </c>
    </row>
    <row r="15" spans="1:7">
      <c r="A15" t="s">
        <v>70</v>
      </c>
      <c r="B15" s="57">
        <v>47.1</v>
      </c>
      <c r="C15" s="57">
        <v>44.2</v>
      </c>
      <c r="D15" s="57">
        <v>48.2</v>
      </c>
      <c r="E15" s="57">
        <v>50</v>
      </c>
    </row>
    <row r="16" spans="1:7">
      <c r="A16" t="s">
        <v>71</v>
      </c>
      <c r="B16" s="57">
        <v>47.6</v>
      </c>
      <c r="C16" s="57">
        <v>44.4</v>
      </c>
      <c r="D16" s="57">
        <v>48.8</v>
      </c>
      <c r="E16" s="57">
        <v>50</v>
      </c>
    </row>
    <row r="17" spans="1:5">
      <c r="A17" t="s">
        <v>72</v>
      </c>
      <c r="B17" s="57">
        <v>47.9</v>
      </c>
      <c r="C17" s="57">
        <v>46.6</v>
      </c>
      <c r="D17" s="57">
        <v>48.4</v>
      </c>
      <c r="E17" s="57">
        <v>50</v>
      </c>
    </row>
    <row r="18" spans="1:5">
      <c r="A18" t="s">
        <v>73</v>
      </c>
      <c r="B18" s="57">
        <v>49.2</v>
      </c>
      <c r="C18" s="57">
        <v>46.5</v>
      </c>
      <c r="D18" s="57">
        <v>50.2</v>
      </c>
      <c r="E18" s="57">
        <v>50</v>
      </c>
    </row>
    <row r="19" spans="1:5">
      <c r="A19" t="s">
        <v>74</v>
      </c>
      <c r="B19" s="55">
        <v>51.4</v>
      </c>
      <c r="C19" s="55">
        <v>46.1</v>
      </c>
      <c r="D19" s="55">
        <v>51.5</v>
      </c>
      <c r="E19" s="57">
        <v>50</v>
      </c>
    </row>
    <row r="20" spans="1:5">
      <c r="A20" t="s">
        <v>75</v>
      </c>
      <c r="B20" s="57">
        <v>51.7</v>
      </c>
      <c r="C20" s="57">
        <v>45.7</v>
      </c>
      <c r="D20" s="57">
        <v>53.3</v>
      </c>
      <c r="E20" s="57">
        <v>50</v>
      </c>
    </row>
    <row r="21" spans="1:5">
      <c r="A21" t="s">
        <v>76</v>
      </c>
      <c r="B21" s="55">
        <v>52.2</v>
      </c>
      <c r="C21" s="55">
        <v>47.3</v>
      </c>
      <c r="D21" s="55">
        <v>53.2</v>
      </c>
      <c r="E21" s="57">
        <v>50</v>
      </c>
    </row>
    <row r="22" spans="1:5">
      <c r="A22" t="s">
        <v>77</v>
      </c>
      <c r="B22" s="55">
        <v>50.9</v>
      </c>
      <c r="C22" s="55">
        <v>45.8</v>
      </c>
      <c r="D22" s="55">
        <v>52.8</v>
      </c>
      <c r="E22" s="57">
        <v>50</v>
      </c>
    </row>
    <row r="23" spans="1:5">
      <c r="A23" t="s">
        <v>78</v>
      </c>
      <c r="B23" s="55">
        <v>50.2</v>
      </c>
      <c r="C23" s="55">
        <v>45.8</v>
      </c>
      <c r="D23" s="55">
        <v>51.9</v>
      </c>
      <c r="E23" s="57">
        <v>50</v>
      </c>
    </row>
    <row r="24" spans="1:5">
      <c r="A24" t="s">
        <v>79</v>
      </c>
      <c r="B24" s="55">
        <v>51</v>
      </c>
      <c r="C24" s="55">
        <v>45.8</v>
      </c>
      <c r="D24" s="55">
        <v>52.9</v>
      </c>
      <c r="E24" s="57">
        <v>50</v>
      </c>
    </row>
    <row r="25" spans="1:5">
      <c r="A25" t="s">
        <v>80</v>
      </c>
      <c r="B25" s="55">
        <v>49.6</v>
      </c>
      <c r="C25" s="55">
        <v>45</v>
      </c>
      <c r="D25" s="55">
        <v>51.4</v>
      </c>
      <c r="E25" s="57">
        <v>50</v>
      </c>
    </row>
    <row r="26" spans="1:5">
      <c r="A26" t="s">
        <v>81</v>
      </c>
      <c r="B26" s="55">
        <v>49.7</v>
      </c>
      <c r="C26" s="55">
        <v>46</v>
      </c>
      <c r="D26" s="55">
        <v>51.2</v>
      </c>
      <c r="E26" s="57">
        <v>50</v>
      </c>
    </row>
    <row r="27" spans="1:5">
      <c r="A27" t="s">
        <v>82</v>
      </c>
      <c r="B27" s="55">
        <v>48.3</v>
      </c>
      <c r="C27" s="55">
        <v>45.2</v>
      </c>
      <c r="D27" s="55">
        <v>49.5</v>
      </c>
      <c r="E27" s="57">
        <v>50</v>
      </c>
    </row>
    <row r="28" spans="1:5">
      <c r="A28" s="57" t="s">
        <v>436</v>
      </c>
      <c r="B28" s="57">
        <v>48.3</v>
      </c>
      <c r="C28" s="57">
        <v>45.1</v>
      </c>
      <c r="D28" s="57">
        <v>51.6</v>
      </c>
      <c r="E28" s="57">
        <v>50</v>
      </c>
    </row>
    <row r="29" spans="1:5">
      <c r="A29" s="57" t="s">
        <v>437</v>
      </c>
      <c r="B29" s="57">
        <v>49.6</v>
      </c>
      <c r="C29" s="57">
        <v>46.6</v>
      </c>
      <c r="D29" s="57">
        <v>51.3</v>
      </c>
      <c r="E29" s="57">
        <v>50</v>
      </c>
    </row>
    <row r="30" spans="1:5">
      <c r="A30" s="57" t="s">
        <v>438</v>
      </c>
      <c r="B30" s="57">
        <v>50.2</v>
      </c>
      <c r="C30" s="57">
        <v>47.6</v>
      </c>
      <c r="D30" s="57">
        <v>50.7</v>
      </c>
      <c r="E30" s="57">
        <v>50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G75"/>
  <sheetViews>
    <sheetView zoomScale="70" zoomScaleNormal="70" workbookViewId="0">
      <pane xSplit="1" ySplit="1" topLeftCell="D2" activePane="bottomRight" state="frozen"/>
      <selection pane="topRight" activeCell="B1" sqref="B1"/>
      <selection pane="bottomLeft" activeCell="A2" sqref="A2"/>
      <selection pane="bottomRight" activeCell="M20" sqref="M20"/>
    </sheetView>
  </sheetViews>
  <sheetFormatPr defaultRowHeight="15"/>
  <cols>
    <col min="4" max="4" width="10" bestFit="1" customWidth="1"/>
  </cols>
  <sheetData>
    <row r="1" spans="1:7">
      <c r="B1" t="s">
        <v>83</v>
      </c>
      <c r="C1" t="s">
        <v>84</v>
      </c>
      <c r="D1" t="s">
        <v>439</v>
      </c>
      <c r="G1" s="47" t="s">
        <v>491</v>
      </c>
    </row>
    <row r="2" spans="1:7">
      <c r="A2" t="s">
        <v>86</v>
      </c>
      <c r="B2">
        <v>1.6</v>
      </c>
      <c r="C2">
        <v>1.1000000000000001</v>
      </c>
      <c r="E2">
        <v>2</v>
      </c>
      <c r="G2" s="81" t="s">
        <v>87</v>
      </c>
    </row>
    <row r="3" spans="1:7">
      <c r="A3" t="s">
        <v>88</v>
      </c>
      <c r="B3">
        <v>1.4</v>
      </c>
      <c r="C3">
        <v>1</v>
      </c>
      <c r="E3">
        <v>2</v>
      </c>
    </row>
    <row r="4" spans="1:7">
      <c r="A4" t="s">
        <v>89</v>
      </c>
      <c r="B4">
        <v>1.1000000000000001</v>
      </c>
      <c r="C4">
        <v>0.8</v>
      </c>
      <c r="E4">
        <v>2</v>
      </c>
    </row>
    <row r="5" spans="1:7">
      <c r="A5" t="s">
        <v>90</v>
      </c>
      <c r="B5">
        <v>1.9</v>
      </c>
      <c r="C5">
        <v>1.3</v>
      </c>
      <c r="E5">
        <v>2</v>
      </c>
    </row>
    <row r="6" spans="1:7">
      <c r="A6" t="s">
        <v>91</v>
      </c>
      <c r="B6">
        <v>1</v>
      </c>
      <c r="C6">
        <v>0.8</v>
      </c>
      <c r="E6">
        <v>2</v>
      </c>
    </row>
    <row r="7" spans="1:7">
      <c r="A7" t="s">
        <v>92</v>
      </c>
      <c r="B7">
        <v>1.6</v>
      </c>
      <c r="C7">
        <v>1.1000000000000001</v>
      </c>
      <c r="E7">
        <v>2</v>
      </c>
    </row>
    <row r="8" spans="1:7">
      <c r="A8" t="s">
        <v>93</v>
      </c>
      <c r="B8">
        <v>1.2</v>
      </c>
      <c r="C8">
        <v>0.9</v>
      </c>
      <c r="E8">
        <v>2</v>
      </c>
    </row>
    <row r="9" spans="1:7">
      <c r="A9" t="s">
        <v>94</v>
      </c>
      <c r="B9">
        <v>1.3</v>
      </c>
      <c r="C9">
        <v>0.9</v>
      </c>
      <c r="E9">
        <v>2</v>
      </c>
    </row>
    <row r="10" spans="1:7">
      <c r="A10" t="s">
        <v>95</v>
      </c>
      <c r="B10">
        <v>1.5</v>
      </c>
      <c r="C10">
        <v>1</v>
      </c>
      <c r="E10">
        <v>2</v>
      </c>
    </row>
    <row r="11" spans="1:7">
      <c r="A11" t="s">
        <v>96</v>
      </c>
      <c r="B11">
        <v>1.5</v>
      </c>
      <c r="C11">
        <v>1.1000000000000001</v>
      </c>
      <c r="E11">
        <v>2</v>
      </c>
    </row>
    <row r="12" spans="1:7">
      <c r="A12" t="s">
        <v>97</v>
      </c>
      <c r="B12">
        <v>1.9</v>
      </c>
      <c r="C12">
        <v>1.3</v>
      </c>
      <c r="E12">
        <v>2</v>
      </c>
    </row>
    <row r="13" spans="1:7">
      <c r="A13" t="s">
        <v>98</v>
      </c>
      <c r="B13">
        <v>1.8</v>
      </c>
      <c r="C13">
        <v>1.3</v>
      </c>
      <c r="E13">
        <v>2</v>
      </c>
    </row>
    <row r="14" spans="1:7">
      <c r="A14" t="s">
        <v>99</v>
      </c>
      <c r="B14">
        <v>1.5</v>
      </c>
      <c r="C14">
        <v>1.1000000000000001</v>
      </c>
      <c r="E14">
        <v>2</v>
      </c>
    </row>
    <row r="15" spans="1:7">
      <c r="A15" t="s">
        <v>100</v>
      </c>
      <c r="B15">
        <v>1.6</v>
      </c>
      <c r="C15">
        <v>1.2</v>
      </c>
      <c r="E15">
        <v>2</v>
      </c>
    </row>
    <row r="16" spans="1:7">
      <c r="A16" t="s">
        <v>101</v>
      </c>
      <c r="B16">
        <v>1.3</v>
      </c>
      <c r="C16">
        <v>1</v>
      </c>
      <c r="E16">
        <v>2</v>
      </c>
    </row>
    <row r="17" spans="1:5">
      <c r="A17" t="s">
        <v>102</v>
      </c>
      <c r="B17">
        <v>1.2</v>
      </c>
      <c r="C17">
        <v>0.9</v>
      </c>
      <c r="E17">
        <v>2</v>
      </c>
    </row>
    <row r="18" spans="1:5">
      <c r="A18" t="s">
        <v>103</v>
      </c>
      <c r="B18">
        <v>1.3</v>
      </c>
      <c r="C18">
        <v>0.9</v>
      </c>
      <c r="E18">
        <v>2</v>
      </c>
    </row>
    <row r="19" spans="1:5">
      <c r="A19" t="s">
        <v>104</v>
      </c>
      <c r="B19">
        <v>1.2</v>
      </c>
      <c r="C19">
        <v>0.8</v>
      </c>
      <c r="E19">
        <v>2</v>
      </c>
    </row>
    <row r="20" spans="1:5">
      <c r="A20" t="s">
        <v>105</v>
      </c>
      <c r="B20">
        <v>0.9</v>
      </c>
      <c r="C20">
        <v>1.2</v>
      </c>
      <c r="E20">
        <v>2</v>
      </c>
    </row>
    <row r="21" spans="1:5">
      <c r="A21" t="s">
        <v>106</v>
      </c>
      <c r="B21">
        <v>0.7</v>
      </c>
      <c r="C21">
        <v>0.4</v>
      </c>
      <c r="E21">
        <v>2</v>
      </c>
    </row>
    <row r="22" spans="1:5">
      <c r="A22" t="s">
        <v>107</v>
      </c>
      <c r="B22">
        <v>0.5</v>
      </c>
      <c r="C22">
        <v>0.2</v>
      </c>
      <c r="E22">
        <v>2</v>
      </c>
    </row>
    <row r="23" spans="1:5">
      <c r="A23" t="s">
        <v>108</v>
      </c>
      <c r="B23">
        <v>0.4</v>
      </c>
      <c r="C23">
        <v>0.2</v>
      </c>
      <c r="E23">
        <v>2</v>
      </c>
    </row>
    <row r="24" spans="1:5">
      <c r="A24" t="s">
        <v>109</v>
      </c>
      <c r="B24">
        <v>0.6</v>
      </c>
      <c r="C24">
        <v>0.2</v>
      </c>
      <c r="E24">
        <v>2</v>
      </c>
    </row>
    <row r="25" spans="1:5">
      <c r="A25" t="s">
        <v>110</v>
      </c>
      <c r="B25">
        <v>0.7</v>
      </c>
      <c r="C25">
        <v>0.2</v>
      </c>
      <c r="E25">
        <v>2</v>
      </c>
    </row>
    <row r="26" spans="1:5">
      <c r="A26" t="s">
        <v>111</v>
      </c>
      <c r="B26">
        <v>1.4</v>
      </c>
      <c r="C26">
        <v>1.4</v>
      </c>
      <c r="E26">
        <v>2</v>
      </c>
    </row>
    <row r="27" spans="1:5">
      <c r="A27" t="s">
        <v>112</v>
      </c>
      <c r="B27">
        <v>1.2</v>
      </c>
      <c r="C27">
        <v>1.1000000000000001</v>
      </c>
      <c r="E27">
        <v>2</v>
      </c>
    </row>
    <row r="28" spans="1:5">
      <c r="A28" t="s">
        <v>113</v>
      </c>
      <c r="B28">
        <v>1.3</v>
      </c>
      <c r="C28">
        <v>0.9</v>
      </c>
      <c r="E28">
        <v>2</v>
      </c>
    </row>
    <row r="29" spans="1:5">
      <c r="A29" t="s">
        <v>114</v>
      </c>
      <c r="B29">
        <v>0.9</v>
      </c>
      <c r="C29">
        <v>0.7</v>
      </c>
      <c r="E29">
        <v>2</v>
      </c>
    </row>
    <row r="30" spans="1:5">
      <c r="A30" t="s">
        <v>115</v>
      </c>
      <c r="B30">
        <v>1.1000000000000001</v>
      </c>
      <c r="C30">
        <v>1</v>
      </c>
      <c r="E30">
        <v>2</v>
      </c>
    </row>
    <row r="31" spans="1:5">
      <c r="A31" t="s">
        <v>116</v>
      </c>
      <c r="B31">
        <v>0.7</v>
      </c>
      <c r="C31">
        <v>0.9</v>
      </c>
      <c r="E31">
        <v>2</v>
      </c>
    </row>
    <row r="32" spans="1:5">
      <c r="A32" t="s">
        <v>117</v>
      </c>
      <c r="B32">
        <v>0.9</v>
      </c>
      <c r="C32">
        <v>0.7</v>
      </c>
      <c r="E32">
        <v>2</v>
      </c>
    </row>
    <row r="33" spans="1:5">
      <c r="A33" t="s">
        <v>118</v>
      </c>
      <c r="B33">
        <v>1.1000000000000001</v>
      </c>
      <c r="C33">
        <v>1.6</v>
      </c>
      <c r="E33">
        <v>2</v>
      </c>
    </row>
    <row r="34" spans="1:5">
      <c r="A34" t="s">
        <v>119</v>
      </c>
      <c r="B34">
        <v>1.7</v>
      </c>
      <c r="C34">
        <v>1.9</v>
      </c>
      <c r="E34">
        <v>2</v>
      </c>
    </row>
    <row r="35" spans="1:5">
      <c r="A35" t="s">
        <v>120</v>
      </c>
      <c r="B35">
        <v>2.1</v>
      </c>
      <c r="C35">
        <v>2</v>
      </c>
      <c r="E35">
        <v>2</v>
      </c>
    </row>
    <row r="36" spans="1:5">
      <c r="A36" t="s">
        <v>121</v>
      </c>
      <c r="B36">
        <v>2.7</v>
      </c>
      <c r="C36">
        <v>2.6</v>
      </c>
      <c r="E36">
        <v>2</v>
      </c>
    </row>
    <row r="37" spans="1:5">
      <c r="A37" t="s">
        <v>122</v>
      </c>
      <c r="B37">
        <v>2.4</v>
      </c>
      <c r="C37">
        <v>2.6</v>
      </c>
      <c r="E37">
        <v>2</v>
      </c>
    </row>
    <row r="38" spans="1:5">
      <c r="A38" t="s">
        <v>123</v>
      </c>
      <c r="B38">
        <v>2.2999999999999998</v>
      </c>
      <c r="C38">
        <v>2.2999999999999998</v>
      </c>
      <c r="E38">
        <v>2</v>
      </c>
    </row>
    <row r="39" spans="1:5">
      <c r="A39" t="s">
        <v>124</v>
      </c>
      <c r="B39">
        <v>2.5</v>
      </c>
      <c r="C39">
        <v>2.7</v>
      </c>
      <c r="E39">
        <v>2</v>
      </c>
    </row>
    <row r="40" spans="1:5">
      <c r="A40" t="s">
        <v>125</v>
      </c>
      <c r="B40">
        <v>2.7</v>
      </c>
      <c r="C40">
        <v>3</v>
      </c>
      <c r="E40">
        <v>2</v>
      </c>
    </row>
    <row r="41" spans="1:5">
      <c r="A41" t="s">
        <v>126</v>
      </c>
      <c r="B41">
        <v>3.3</v>
      </c>
      <c r="C41">
        <v>3.5</v>
      </c>
      <c r="E41">
        <v>2</v>
      </c>
    </row>
    <row r="42" spans="1:5">
      <c r="A42" t="s">
        <v>127</v>
      </c>
      <c r="B42">
        <v>3.5</v>
      </c>
      <c r="C42">
        <v>3.8</v>
      </c>
      <c r="E42">
        <v>2</v>
      </c>
    </row>
    <row r="43" spans="1:5">
      <c r="A43" t="s">
        <v>128</v>
      </c>
      <c r="B43">
        <v>3.4</v>
      </c>
      <c r="C43">
        <v>3.7</v>
      </c>
      <c r="E43">
        <v>2</v>
      </c>
    </row>
    <row r="44" spans="1:5">
      <c r="A44" t="s">
        <v>129</v>
      </c>
      <c r="B44">
        <v>3.7</v>
      </c>
      <c r="C44">
        <v>4</v>
      </c>
      <c r="E44">
        <v>2</v>
      </c>
    </row>
    <row r="45" spans="1:5">
      <c r="A45" t="s">
        <v>130</v>
      </c>
      <c r="B45">
        <v>3.8</v>
      </c>
      <c r="C45">
        <v>4.3</v>
      </c>
      <c r="E45">
        <v>2</v>
      </c>
    </row>
    <row r="46" spans="1:5">
      <c r="A46" t="s">
        <v>131</v>
      </c>
      <c r="B46">
        <v>4.3</v>
      </c>
      <c r="C46">
        <v>4.8</v>
      </c>
      <c r="E46">
        <v>2</v>
      </c>
    </row>
    <row r="47" spans="1:5">
      <c r="A47" t="s">
        <v>56</v>
      </c>
      <c r="B47">
        <v>4.3</v>
      </c>
      <c r="C47">
        <v>5</v>
      </c>
      <c r="E47">
        <v>2</v>
      </c>
    </row>
    <row r="48" spans="1:5">
      <c r="A48" t="s">
        <v>57</v>
      </c>
      <c r="B48">
        <v>4.2</v>
      </c>
      <c r="C48">
        <v>5</v>
      </c>
      <c r="E48">
        <v>2</v>
      </c>
    </row>
    <row r="49" spans="1:5">
      <c r="A49" t="s">
        <v>59</v>
      </c>
      <c r="B49">
        <v>4.4000000000000004</v>
      </c>
      <c r="C49">
        <v>5.2</v>
      </c>
      <c r="E49">
        <v>2</v>
      </c>
    </row>
    <row r="50" spans="1:5">
      <c r="A50" t="s">
        <v>60</v>
      </c>
      <c r="B50">
        <v>4.4000000000000004</v>
      </c>
      <c r="C50">
        <v>5.3</v>
      </c>
      <c r="E50">
        <v>2</v>
      </c>
    </row>
    <row r="51" spans="1:5">
      <c r="A51" t="s">
        <v>61</v>
      </c>
      <c r="B51">
        <v>4.8</v>
      </c>
      <c r="C51">
        <v>5.6</v>
      </c>
      <c r="D51" s="2">
        <v>8.9171408250355597</v>
      </c>
      <c r="E51">
        <v>2</v>
      </c>
    </row>
    <row r="52" spans="1:5">
      <c r="A52" t="s">
        <v>62</v>
      </c>
      <c r="B52">
        <v>5.0999999999999996</v>
      </c>
      <c r="C52">
        <v>5.7</v>
      </c>
      <c r="D52" s="2">
        <v>4.2789757412399041</v>
      </c>
      <c r="E52">
        <v>2</v>
      </c>
    </row>
    <row r="53" spans="1:5">
      <c r="A53" t="s">
        <v>63</v>
      </c>
      <c r="B53">
        <v>5.2</v>
      </c>
      <c r="C53">
        <v>5.6</v>
      </c>
      <c r="D53" s="2">
        <v>5.2127479233768241</v>
      </c>
      <c r="E53">
        <v>2</v>
      </c>
    </row>
    <row r="54" spans="1:5">
      <c r="A54" t="s">
        <v>64</v>
      </c>
      <c r="B54">
        <v>5</v>
      </c>
      <c r="C54">
        <v>5.3</v>
      </c>
      <c r="D54" s="2">
        <v>3.699043784599894</v>
      </c>
      <c r="E54">
        <v>2</v>
      </c>
    </row>
    <row r="55" spans="1:5">
      <c r="A55" t="s">
        <v>65</v>
      </c>
      <c r="B55">
        <v>5.4</v>
      </c>
      <c r="C55">
        <v>5.5</v>
      </c>
      <c r="D55" s="2">
        <v>2.195708012262827</v>
      </c>
      <c r="E55">
        <v>2</v>
      </c>
    </row>
    <row r="56" spans="1:5">
      <c r="A56" t="s">
        <v>66</v>
      </c>
      <c r="B56">
        <v>5.6</v>
      </c>
      <c r="C56">
        <v>5.5</v>
      </c>
      <c r="D56" s="2">
        <v>1.5544912192252696</v>
      </c>
      <c r="E56">
        <v>2</v>
      </c>
    </row>
    <row r="57" spans="1:5">
      <c r="A57" t="s">
        <v>67</v>
      </c>
      <c r="B57">
        <v>5.5</v>
      </c>
      <c r="C57">
        <v>5.3</v>
      </c>
      <c r="D57" s="2">
        <v>2.1871608648468026</v>
      </c>
      <c r="E57">
        <v>2</v>
      </c>
    </row>
    <row r="58" spans="1:5">
      <c r="A58" t="s">
        <v>68</v>
      </c>
      <c r="B58">
        <v>4.7</v>
      </c>
      <c r="C58">
        <v>4.5</v>
      </c>
      <c r="D58" s="2">
        <v>1.364411597498588</v>
      </c>
      <c r="E58">
        <v>2</v>
      </c>
    </row>
    <row r="59" spans="1:5">
      <c r="A59" t="s">
        <v>69</v>
      </c>
      <c r="B59">
        <v>4.5999999999999996</v>
      </c>
      <c r="C59">
        <v>4.2</v>
      </c>
      <c r="D59" s="2">
        <v>-1.3807795486823409</v>
      </c>
      <c r="E59">
        <v>2</v>
      </c>
    </row>
    <row r="60" spans="1:5">
      <c r="A60" t="s">
        <v>70</v>
      </c>
      <c r="B60">
        <v>4</v>
      </c>
      <c r="C60">
        <v>3.6</v>
      </c>
      <c r="D60" s="2">
        <v>-1.6949152542372872</v>
      </c>
      <c r="E60">
        <v>2</v>
      </c>
    </row>
    <row r="61" spans="1:5">
      <c r="A61" t="s">
        <v>71</v>
      </c>
      <c r="B61">
        <v>4</v>
      </c>
      <c r="C61">
        <v>3.4</v>
      </c>
      <c r="D61" s="2">
        <v>-6.4662140316841032E-2</v>
      </c>
      <c r="E61">
        <v>2</v>
      </c>
    </row>
    <row r="62" spans="1:5">
      <c r="A62" t="s">
        <v>72</v>
      </c>
      <c r="B62">
        <v>4</v>
      </c>
      <c r="C62">
        <v>3.3</v>
      </c>
      <c r="D62" s="2">
        <v>-0.25364097529046603</v>
      </c>
      <c r="E62">
        <v>2</v>
      </c>
    </row>
    <row r="63" spans="1:5">
      <c r="A63" t="s">
        <v>73</v>
      </c>
      <c r="B63">
        <v>4</v>
      </c>
      <c r="C63">
        <v>3.1</v>
      </c>
      <c r="D63" s="2">
        <v>0.16325197943022829</v>
      </c>
      <c r="E63">
        <v>2</v>
      </c>
    </row>
    <row r="64" spans="1:5">
      <c r="A64" t="s">
        <v>74</v>
      </c>
      <c r="B64">
        <v>4</v>
      </c>
      <c r="C64">
        <v>2.9</v>
      </c>
      <c r="D64" s="2">
        <v>0.38772213247173681</v>
      </c>
      <c r="E64">
        <v>2</v>
      </c>
    </row>
    <row r="65" spans="1:5">
      <c r="A65" t="s">
        <v>75</v>
      </c>
      <c r="B65">
        <v>3.7</v>
      </c>
      <c r="C65">
        <v>2.7</v>
      </c>
      <c r="D65" s="2">
        <v>0.51558849593169498</v>
      </c>
      <c r="E65">
        <v>2</v>
      </c>
    </row>
    <row r="66" spans="1:5">
      <c r="A66" t="s">
        <v>76</v>
      </c>
      <c r="B66">
        <v>4.0999999999999996</v>
      </c>
      <c r="C66">
        <v>2.9</v>
      </c>
      <c r="D66" s="2">
        <v>0.60664887163311221</v>
      </c>
      <c r="E66">
        <v>2</v>
      </c>
    </row>
    <row r="67" spans="1:5">
      <c r="A67" t="s">
        <v>77</v>
      </c>
      <c r="B67">
        <v>4.0999999999999996</v>
      </c>
      <c r="C67">
        <v>2.9</v>
      </c>
      <c r="D67" s="2">
        <v>0.55132155018647211</v>
      </c>
      <c r="E67">
        <v>2</v>
      </c>
    </row>
    <row r="68" spans="1:5">
      <c r="A68" t="s">
        <v>78</v>
      </c>
      <c r="B68">
        <v>4</v>
      </c>
      <c r="C68">
        <v>2.9</v>
      </c>
      <c r="D68" s="2">
        <v>0.90186993215290556</v>
      </c>
      <c r="E68">
        <v>2</v>
      </c>
    </row>
    <row r="69" spans="1:5">
      <c r="A69" t="s">
        <v>79</v>
      </c>
      <c r="B69">
        <v>4.2</v>
      </c>
      <c r="C69">
        <v>2.8</v>
      </c>
      <c r="D69" s="2">
        <v>-0.49832530022057142</v>
      </c>
      <c r="E69">
        <v>2</v>
      </c>
    </row>
    <row r="70" spans="1:5">
      <c r="A70" t="s">
        <v>80</v>
      </c>
      <c r="B70">
        <v>4</v>
      </c>
      <c r="C70">
        <v>2.7</v>
      </c>
      <c r="D70" s="2">
        <v>-1.3620703469273394</v>
      </c>
      <c r="E70">
        <v>2</v>
      </c>
    </row>
    <row r="71" spans="1:5">
      <c r="A71" t="s">
        <v>81</v>
      </c>
      <c r="B71">
        <v>3.9</v>
      </c>
      <c r="C71">
        <v>2.7</v>
      </c>
      <c r="D71" s="2">
        <v>-0.91207296583726816</v>
      </c>
      <c r="E71">
        <v>2</v>
      </c>
    </row>
    <row r="72" spans="1:5">
      <c r="A72" t="s">
        <v>82</v>
      </c>
      <c r="B72">
        <v>3.9</v>
      </c>
      <c r="C72">
        <v>2.7</v>
      </c>
      <c r="D72" s="2">
        <v>-7.2510473735093228E-2</v>
      </c>
      <c r="E72">
        <v>2</v>
      </c>
    </row>
    <row r="73" spans="1:5">
      <c r="A73" t="s">
        <v>436</v>
      </c>
      <c r="B73">
        <v>4</v>
      </c>
      <c r="C73">
        <v>2.7</v>
      </c>
      <c r="D73" s="2">
        <v>0.40439987059204441</v>
      </c>
      <c r="E73">
        <v>2</v>
      </c>
    </row>
    <row r="74" spans="1:5">
      <c r="A74" t="s">
        <v>437</v>
      </c>
      <c r="B74">
        <v>3.9</v>
      </c>
      <c r="C74">
        <v>2.7</v>
      </c>
      <c r="D74" s="2">
        <v>0.86129111639733935</v>
      </c>
      <c r="E74">
        <v>2</v>
      </c>
    </row>
    <row r="75" spans="1:5">
      <c r="A75" t="s">
        <v>438</v>
      </c>
      <c r="B75">
        <v>3.7</v>
      </c>
      <c r="C75">
        <v>2.6</v>
      </c>
      <c r="D75" s="2"/>
      <c r="E75">
        <v>2</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3"/>
  <sheetViews>
    <sheetView topLeftCell="G1" zoomScale="75" zoomScaleNormal="55" workbookViewId="0">
      <selection activeCell="H26" sqref="H26"/>
    </sheetView>
  </sheetViews>
  <sheetFormatPr defaultRowHeight="15"/>
  <cols>
    <col min="1" max="1" width="10.5703125" customWidth="1"/>
  </cols>
  <sheetData>
    <row r="1" spans="1:9">
      <c r="A1" t="s">
        <v>50</v>
      </c>
      <c r="B1" t="s">
        <v>132</v>
      </c>
      <c r="C1" t="s">
        <v>133</v>
      </c>
      <c r="D1" t="s">
        <v>134</v>
      </c>
      <c r="E1" t="s">
        <v>135</v>
      </c>
      <c r="H1" s="44" t="s">
        <v>136</v>
      </c>
      <c r="I1" s="44"/>
    </row>
    <row r="2" spans="1:9">
      <c r="A2" t="s">
        <v>28</v>
      </c>
      <c r="B2">
        <v>1.135</v>
      </c>
      <c r="C2">
        <v>3.762</v>
      </c>
      <c r="D2">
        <v>-6.4969999999999999</v>
      </c>
      <c r="E2">
        <v>-1.6</v>
      </c>
      <c r="H2" s="52" t="s">
        <v>137</v>
      </c>
      <c r="I2" s="45"/>
    </row>
    <row r="3" spans="1:9">
      <c r="A3" t="s">
        <v>29</v>
      </c>
      <c r="B3">
        <v>6.6</v>
      </c>
      <c r="C3">
        <v>5.6</v>
      </c>
      <c r="D3">
        <v>-7.1</v>
      </c>
      <c r="E3">
        <v>5.0999999999999996</v>
      </c>
    </row>
    <row r="4" spans="1:9">
      <c r="A4" t="s">
        <v>30</v>
      </c>
      <c r="B4">
        <v>6.2</v>
      </c>
      <c r="C4">
        <v>1.5</v>
      </c>
      <c r="D4">
        <v>-2</v>
      </c>
      <c r="E4">
        <v>5.7</v>
      </c>
    </row>
    <row r="5" spans="1:9">
      <c r="A5" t="s">
        <v>31</v>
      </c>
      <c r="B5">
        <v>4.7</v>
      </c>
      <c r="C5">
        <v>4.8</v>
      </c>
      <c r="D5">
        <v>-4.5999999999999996</v>
      </c>
      <c r="E5">
        <v>4.9000000000000004</v>
      </c>
    </row>
    <row r="6" spans="1:9">
      <c r="A6" t="s">
        <v>32</v>
      </c>
      <c r="B6">
        <v>3.4</v>
      </c>
      <c r="C6">
        <v>2.1</v>
      </c>
      <c r="D6">
        <v>-0.1</v>
      </c>
      <c r="E6">
        <v>5.4</v>
      </c>
    </row>
    <row r="7" spans="1:9">
      <c r="A7" t="s">
        <v>33</v>
      </c>
      <c r="B7">
        <v>3.1</v>
      </c>
      <c r="C7">
        <v>1.07</v>
      </c>
      <c r="D7">
        <v>7.0000000000000007E-2</v>
      </c>
      <c r="E7">
        <v>4.0999999999999996</v>
      </c>
    </row>
    <row r="8" spans="1:9" ht="15.75">
      <c r="A8" t="s">
        <v>34</v>
      </c>
      <c r="B8" s="116">
        <v>4.0999999999999996</v>
      </c>
      <c r="C8" s="116">
        <v>1.8</v>
      </c>
      <c r="D8" s="116">
        <v>-2.7</v>
      </c>
      <c r="E8" s="116">
        <v>3.1</v>
      </c>
    </row>
    <row r="9" spans="1:9" ht="15.75">
      <c r="A9" t="s">
        <v>192</v>
      </c>
      <c r="B9" s="116"/>
      <c r="C9" s="116"/>
      <c r="D9" s="116"/>
      <c r="E9" s="116">
        <v>4</v>
      </c>
    </row>
    <row r="12" spans="1:9">
      <c r="A12" s="7"/>
      <c r="B12" s="58"/>
      <c r="C12" s="58"/>
    </row>
    <row r="13" spans="1:9">
      <c r="A13" s="7"/>
      <c r="B13" s="58"/>
      <c r="C13" s="58"/>
    </row>
    <row r="14" spans="1:9">
      <c r="A14" s="7"/>
      <c r="B14" s="58"/>
    </row>
    <row r="15" spans="1:9">
      <c r="A15" s="7"/>
      <c r="B15" s="58"/>
    </row>
    <row r="16" spans="1:9">
      <c r="A16" s="3"/>
      <c r="B16" s="58"/>
    </row>
    <row r="17" spans="1:2">
      <c r="A17" s="3"/>
      <c r="B17" s="58"/>
    </row>
    <row r="18" spans="1:2">
      <c r="A18" s="3"/>
      <c r="B18" s="58"/>
    </row>
    <row r="19" spans="1:2">
      <c r="A19" s="3"/>
      <c r="B19" s="58"/>
    </row>
    <row r="20" spans="1:2">
      <c r="A20" s="3"/>
      <c r="B20" s="58"/>
    </row>
    <row r="21" spans="1:2">
      <c r="A21" s="3"/>
      <c r="B21" s="58"/>
    </row>
    <row r="22" spans="1:2">
      <c r="A22" s="3"/>
      <c r="B22" s="58"/>
    </row>
    <row r="23" spans="1:2">
      <c r="A23" s="3"/>
      <c r="B23" s="58"/>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topLeftCell="E1" zoomScale="70" zoomScaleNormal="70" workbookViewId="0">
      <selection activeCell="J24" sqref="J24"/>
    </sheetView>
  </sheetViews>
  <sheetFormatPr defaultRowHeight="15"/>
  <cols>
    <col min="1" max="1" width="13.42578125" bestFit="1" customWidth="1"/>
    <col min="2" max="2" width="10.42578125" customWidth="1"/>
    <col min="3" max="3" width="16.85546875" customWidth="1"/>
    <col min="4" max="4" width="18.85546875" customWidth="1"/>
  </cols>
  <sheetData>
    <row r="1" spans="1:6">
      <c r="C1" t="s">
        <v>138</v>
      </c>
      <c r="D1" t="s">
        <v>139</v>
      </c>
      <c r="F1" s="47" t="s">
        <v>140</v>
      </c>
    </row>
    <row r="2" spans="1:6">
      <c r="A2" s="78">
        <v>40939</v>
      </c>
      <c r="B2" s="7"/>
      <c r="C2">
        <v>10.5</v>
      </c>
      <c r="D2">
        <v>6.6</v>
      </c>
      <c r="F2" s="81" t="s">
        <v>141</v>
      </c>
    </row>
    <row r="3" spans="1:6">
      <c r="A3" s="78">
        <v>40968</v>
      </c>
      <c r="B3" s="7"/>
      <c r="C3">
        <v>12.1</v>
      </c>
      <c r="D3">
        <v>6.5</v>
      </c>
    </row>
    <row r="4" spans="1:6">
      <c r="A4" s="78">
        <v>40999</v>
      </c>
      <c r="B4" s="7"/>
      <c r="C4">
        <v>9</v>
      </c>
      <c r="D4">
        <v>6.5</v>
      </c>
    </row>
    <row r="5" spans="1:6">
      <c r="A5" s="78">
        <v>41029</v>
      </c>
      <c r="B5" s="7"/>
      <c r="C5">
        <v>11.1</v>
      </c>
      <c r="D5">
        <v>5.8</v>
      </c>
    </row>
    <row r="6" spans="1:6">
      <c r="A6" s="78">
        <v>41060</v>
      </c>
      <c r="B6" s="7"/>
      <c r="C6">
        <v>12.4</v>
      </c>
      <c r="D6">
        <v>5.4</v>
      </c>
    </row>
    <row r="7" spans="1:6">
      <c r="A7" s="78">
        <v>41090</v>
      </c>
      <c r="B7" s="7"/>
      <c r="C7">
        <v>10.199999999999999</v>
      </c>
      <c r="D7">
        <v>5.4</v>
      </c>
    </row>
    <row r="8" spans="1:6">
      <c r="A8" s="78">
        <v>41121</v>
      </c>
      <c r="B8" s="7"/>
      <c r="C8">
        <v>8.1</v>
      </c>
      <c r="D8">
        <v>5.4</v>
      </c>
    </row>
    <row r="9" spans="1:6">
      <c r="A9" s="78">
        <v>41152</v>
      </c>
      <c r="B9" s="7"/>
      <c r="C9">
        <v>6</v>
      </c>
      <c r="D9">
        <v>5.2</v>
      </c>
    </row>
    <row r="10" spans="1:6">
      <c r="A10" s="78">
        <v>41182</v>
      </c>
      <c r="B10" s="7"/>
      <c r="C10">
        <v>4.7</v>
      </c>
      <c r="D10">
        <v>5.2</v>
      </c>
    </row>
    <row r="11" spans="1:6">
      <c r="A11" s="78">
        <v>41213</v>
      </c>
      <c r="B11" s="7"/>
      <c r="C11">
        <v>7.1</v>
      </c>
      <c r="D11">
        <v>5.3</v>
      </c>
    </row>
    <row r="12" spans="1:6">
      <c r="A12" s="78">
        <v>41243</v>
      </c>
      <c r="B12" s="7"/>
      <c r="C12">
        <v>6.7</v>
      </c>
      <c r="D12">
        <v>5.4</v>
      </c>
    </row>
    <row r="13" spans="1:6">
      <c r="A13" s="78">
        <v>41274</v>
      </c>
      <c r="B13" s="7"/>
      <c r="C13">
        <v>5</v>
      </c>
      <c r="D13">
        <v>5.3</v>
      </c>
    </row>
    <row r="14" spans="1:6">
      <c r="A14" s="78">
        <v>41305</v>
      </c>
      <c r="B14" s="7"/>
      <c r="C14">
        <v>5.4</v>
      </c>
      <c r="D14">
        <v>6</v>
      </c>
    </row>
    <row r="15" spans="1:6">
      <c r="A15" s="78">
        <v>41333</v>
      </c>
      <c r="B15" s="7"/>
      <c r="C15">
        <v>3.3</v>
      </c>
      <c r="D15">
        <v>5.8</v>
      </c>
    </row>
    <row r="16" spans="1:6">
      <c r="A16" s="78">
        <v>41364</v>
      </c>
      <c r="B16" s="7"/>
      <c r="C16">
        <v>5.0999999999999996</v>
      </c>
      <c r="D16">
        <v>5.7</v>
      </c>
    </row>
    <row r="17" spans="1:4">
      <c r="A17" s="78">
        <v>41394</v>
      </c>
      <c r="B17" s="7"/>
      <c r="C17">
        <v>8.5</v>
      </c>
      <c r="D17">
        <v>5.6</v>
      </c>
    </row>
    <row r="18" spans="1:4">
      <c r="A18" s="78">
        <v>41425</v>
      </c>
      <c r="B18" s="7"/>
      <c r="C18">
        <v>4.7</v>
      </c>
      <c r="D18">
        <v>5.2</v>
      </c>
    </row>
    <row r="19" spans="1:4">
      <c r="A19" s="78">
        <v>41455</v>
      </c>
      <c r="B19" s="7"/>
      <c r="C19">
        <v>5.3</v>
      </c>
      <c r="D19">
        <v>5.4</v>
      </c>
    </row>
    <row r="20" spans="1:4">
      <c r="A20" s="78">
        <v>41486</v>
      </c>
      <c r="B20" s="7"/>
      <c r="C20">
        <v>6.4</v>
      </c>
      <c r="D20">
        <v>5.3</v>
      </c>
    </row>
    <row r="21" spans="1:4">
      <c r="A21" s="78">
        <v>41517</v>
      </c>
      <c r="B21" s="7"/>
      <c r="C21">
        <v>6.8</v>
      </c>
      <c r="D21">
        <v>5.2</v>
      </c>
    </row>
    <row r="22" spans="1:4">
      <c r="A22" s="78">
        <v>41547</v>
      </c>
      <c r="B22" s="7"/>
      <c r="C22">
        <v>6.3</v>
      </c>
      <c r="D22">
        <v>5.3</v>
      </c>
    </row>
    <row r="23" spans="1:4">
      <c r="A23" s="78">
        <v>41578</v>
      </c>
      <c r="B23" s="7"/>
      <c r="C23">
        <v>5.4</v>
      </c>
      <c r="D23">
        <v>5.5</v>
      </c>
    </row>
    <row r="24" spans="1:4">
      <c r="A24" s="78">
        <v>41608</v>
      </c>
      <c r="B24" s="7"/>
      <c r="C24">
        <v>4.0999999999999996</v>
      </c>
      <c r="D24">
        <v>5.4</v>
      </c>
    </row>
    <row r="25" spans="1:4">
      <c r="A25" s="78">
        <v>41639</v>
      </c>
      <c r="B25" s="7"/>
      <c r="C25">
        <v>2.7</v>
      </c>
      <c r="D25">
        <v>5.6</v>
      </c>
    </row>
    <row r="26" spans="1:4">
      <c r="A26" s="78">
        <v>41670</v>
      </c>
      <c r="B26" s="7"/>
      <c r="C26">
        <v>5.2</v>
      </c>
      <c r="D26">
        <v>5.6</v>
      </c>
    </row>
    <row r="27" spans="1:4">
      <c r="A27" s="78">
        <v>41698</v>
      </c>
      <c r="B27" s="7"/>
      <c r="C27">
        <v>4.5999999999999996</v>
      </c>
      <c r="D27">
        <v>5.6</v>
      </c>
    </row>
    <row r="28" spans="1:4">
      <c r="A28" s="78">
        <v>41729</v>
      </c>
      <c r="B28" s="7"/>
      <c r="C28">
        <v>3.8</v>
      </c>
      <c r="D28">
        <v>5.4</v>
      </c>
    </row>
    <row r="29" spans="1:4">
      <c r="A29" s="78">
        <v>41759</v>
      </c>
      <c r="B29" s="7"/>
      <c r="C29">
        <v>3.2</v>
      </c>
      <c r="D29">
        <v>5.3</v>
      </c>
    </row>
    <row r="30" spans="1:4">
      <c r="A30" s="78">
        <v>41790</v>
      </c>
      <c r="B30" s="7"/>
      <c r="C30">
        <v>2.1</v>
      </c>
      <c r="D30">
        <v>4.9000000000000004</v>
      </c>
    </row>
    <row r="31" spans="1:4">
      <c r="A31" s="78">
        <v>41820</v>
      </c>
      <c r="B31" s="7"/>
      <c r="C31">
        <v>2.1</v>
      </c>
      <c r="D31">
        <v>4.9000000000000004</v>
      </c>
    </row>
    <row r="32" spans="1:4">
      <c r="A32" s="78">
        <v>41851</v>
      </c>
      <c r="B32" s="7"/>
      <c r="C32">
        <v>1.4</v>
      </c>
      <c r="D32">
        <v>4.9000000000000004</v>
      </c>
    </row>
    <row r="33" spans="1:4">
      <c r="A33" s="78">
        <v>41882</v>
      </c>
      <c r="B33" s="7"/>
      <c r="C33">
        <v>-1.2</v>
      </c>
      <c r="D33">
        <v>4.8</v>
      </c>
    </row>
    <row r="34" spans="1:4">
      <c r="A34" s="78">
        <v>41912</v>
      </c>
      <c r="B34" s="7"/>
      <c r="C34">
        <v>1.5</v>
      </c>
      <c r="D34">
        <v>4.9000000000000004</v>
      </c>
    </row>
    <row r="35" spans="1:4">
      <c r="A35" s="78">
        <v>41943</v>
      </c>
      <c r="B35" s="7"/>
      <c r="C35">
        <v>0.6</v>
      </c>
      <c r="D35">
        <v>5.0999999999999996</v>
      </c>
    </row>
    <row r="36" spans="1:4">
      <c r="A36" s="78">
        <v>41973</v>
      </c>
      <c r="B36" s="7"/>
      <c r="C36">
        <v>-1.2</v>
      </c>
      <c r="D36">
        <v>5.2</v>
      </c>
    </row>
    <row r="37" spans="1:4">
      <c r="A37" s="78">
        <v>42004</v>
      </c>
      <c r="B37" s="7"/>
      <c r="C37">
        <v>-4</v>
      </c>
      <c r="D37">
        <v>5.3</v>
      </c>
    </row>
    <row r="38" spans="1:4">
      <c r="A38" s="78">
        <v>42035</v>
      </c>
      <c r="B38" s="7"/>
      <c r="C38">
        <v>-8.4</v>
      </c>
      <c r="D38">
        <v>5.5</v>
      </c>
    </row>
    <row r="39" spans="1:4">
      <c r="A39" s="78">
        <v>42063</v>
      </c>
      <c r="B39" s="7"/>
      <c r="C39">
        <v>-7.4</v>
      </c>
      <c r="D39">
        <v>5.8</v>
      </c>
    </row>
    <row r="40" spans="1:4">
      <c r="A40" s="78">
        <v>42094</v>
      </c>
      <c r="B40" s="7"/>
      <c r="C40">
        <v>-10.6</v>
      </c>
      <c r="D40">
        <v>5.9</v>
      </c>
    </row>
    <row r="41" spans="1:4">
      <c r="A41" s="78">
        <v>42124</v>
      </c>
      <c r="B41" s="7"/>
      <c r="C41">
        <v>-9.6</v>
      </c>
      <c r="D41">
        <v>5.8</v>
      </c>
    </row>
    <row r="42" spans="1:4">
      <c r="A42" s="78">
        <v>42155</v>
      </c>
      <c r="B42" s="7"/>
      <c r="C42">
        <v>-7.4</v>
      </c>
      <c r="D42">
        <v>5.6</v>
      </c>
    </row>
    <row r="43" spans="1:4">
      <c r="A43" s="78">
        <v>42185</v>
      </c>
      <c r="B43" s="7"/>
      <c r="C43">
        <v>-8.6</v>
      </c>
      <c r="D43">
        <v>5.4</v>
      </c>
    </row>
    <row r="44" spans="1:4">
      <c r="A44" s="78">
        <v>42216</v>
      </c>
      <c r="B44" s="7"/>
      <c r="C44">
        <v>-9.1999999999999993</v>
      </c>
      <c r="D44">
        <v>5.3</v>
      </c>
    </row>
    <row r="45" spans="1:4">
      <c r="A45" s="78">
        <v>42247</v>
      </c>
      <c r="B45" s="7"/>
      <c r="C45">
        <v>-9</v>
      </c>
      <c r="D45">
        <v>5.3</v>
      </c>
    </row>
    <row r="46" spans="1:4">
      <c r="A46" s="78">
        <v>42277</v>
      </c>
      <c r="B46" s="7"/>
      <c r="C46">
        <v>-10.4</v>
      </c>
      <c r="D46">
        <v>5.2</v>
      </c>
    </row>
    <row r="47" spans="1:4">
      <c r="A47" s="78">
        <v>42308</v>
      </c>
      <c r="B47" s="7"/>
      <c r="C47">
        <v>-10.5</v>
      </c>
      <c r="D47">
        <v>5.5</v>
      </c>
    </row>
    <row r="48" spans="1:4">
      <c r="A48" s="78">
        <v>42338</v>
      </c>
      <c r="B48" s="7"/>
      <c r="C48">
        <v>-10.4</v>
      </c>
      <c r="D48">
        <v>5.8</v>
      </c>
    </row>
    <row r="49" spans="1:4">
      <c r="A49" s="78">
        <v>42369</v>
      </c>
      <c r="B49" s="7"/>
      <c r="C49">
        <v>-8.4</v>
      </c>
      <c r="D49">
        <v>5.8</v>
      </c>
    </row>
    <row r="50" spans="1:4">
      <c r="A50" s="78">
        <v>42400</v>
      </c>
      <c r="B50" s="7"/>
      <c r="C50">
        <v>-3.6</v>
      </c>
      <c r="D50">
        <v>5.8</v>
      </c>
    </row>
    <row r="51" spans="1:4">
      <c r="A51" s="78">
        <v>42429</v>
      </c>
      <c r="B51" s="7"/>
      <c r="C51">
        <v>0.6</v>
      </c>
      <c r="D51">
        <v>5.8</v>
      </c>
    </row>
    <row r="52" spans="1:4">
      <c r="A52" s="78">
        <v>42460</v>
      </c>
      <c r="B52" s="7"/>
      <c r="C52">
        <v>1.5</v>
      </c>
      <c r="D52">
        <v>6</v>
      </c>
    </row>
    <row r="53" spans="1:4">
      <c r="A53" s="78">
        <v>42490</v>
      </c>
      <c r="B53" s="7"/>
      <c r="C53">
        <v>-1.1000000000000001</v>
      </c>
      <c r="D53">
        <v>5.9</v>
      </c>
    </row>
    <row r="54" spans="1:4">
      <c r="A54" s="78">
        <v>42521</v>
      </c>
      <c r="B54" s="7"/>
      <c r="C54">
        <v>1</v>
      </c>
      <c r="D54">
        <v>5.6</v>
      </c>
    </row>
    <row r="55" spans="1:4">
      <c r="A55" s="78">
        <v>42551</v>
      </c>
      <c r="B55" s="7"/>
      <c r="C55">
        <v>1.1000000000000001</v>
      </c>
      <c r="D55">
        <v>5.4</v>
      </c>
    </row>
    <row r="56" spans="1:4">
      <c r="A56" s="78">
        <v>42582</v>
      </c>
      <c r="B56" s="7"/>
      <c r="C56">
        <v>-1.3</v>
      </c>
      <c r="D56">
        <v>5.3</v>
      </c>
    </row>
    <row r="57" spans="1:4">
      <c r="A57" s="78">
        <v>42613</v>
      </c>
      <c r="B57" s="7"/>
      <c r="C57">
        <v>2.7</v>
      </c>
      <c r="D57">
        <v>5.2</v>
      </c>
    </row>
    <row r="58" spans="1:4">
      <c r="A58" s="78">
        <v>42643</v>
      </c>
      <c r="B58" s="7"/>
      <c r="C58">
        <v>1.9</v>
      </c>
      <c r="D58">
        <v>5.2</v>
      </c>
    </row>
    <row r="59" spans="1:4">
      <c r="A59" s="78">
        <v>42674</v>
      </c>
      <c r="B59" s="7"/>
      <c r="C59">
        <v>0.4</v>
      </c>
      <c r="D59">
        <v>5.4</v>
      </c>
    </row>
    <row r="60" spans="1:4">
      <c r="A60" s="78">
        <v>42704</v>
      </c>
      <c r="B60" s="7"/>
      <c r="C60">
        <v>2.1</v>
      </c>
      <c r="D60">
        <v>5.4</v>
      </c>
    </row>
    <row r="61" spans="1:4">
      <c r="A61" s="78">
        <v>42735</v>
      </c>
      <c r="B61" s="7"/>
      <c r="C61">
        <v>2.8</v>
      </c>
      <c r="D61">
        <v>5.3</v>
      </c>
    </row>
    <row r="62" spans="1:4">
      <c r="A62" s="78">
        <v>42766</v>
      </c>
      <c r="B62" s="7"/>
      <c r="C62">
        <v>1</v>
      </c>
      <c r="D62">
        <v>5.6</v>
      </c>
    </row>
    <row r="63" spans="1:4">
      <c r="A63" s="78">
        <v>42794</v>
      </c>
      <c r="B63" s="7"/>
      <c r="C63">
        <v>0.8</v>
      </c>
      <c r="D63">
        <v>5.6</v>
      </c>
    </row>
    <row r="64" spans="1:4">
      <c r="A64" s="78">
        <v>42825</v>
      </c>
      <c r="B64" s="7"/>
      <c r="C64">
        <v>3.1</v>
      </c>
      <c r="D64">
        <v>5.4</v>
      </c>
    </row>
    <row r="65" spans="1:4">
      <c r="A65" s="78">
        <v>42855</v>
      </c>
      <c r="B65" s="7"/>
      <c r="C65">
        <v>3.8</v>
      </c>
      <c r="D65">
        <v>5.3</v>
      </c>
    </row>
    <row r="66" spans="1:4">
      <c r="A66" s="78">
        <v>42886</v>
      </c>
      <c r="B66" s="7"/>
      <c r="C66">
        <v>2.7</v>
      </c>
      <c r="D66">
        <v>5.2</v>
      </c>
    </row>
    <row r="67" spans="1:4">
      <c r="A67" s="78">
        <v>42916</v>
      </c>
      <c r="B67" s="7"/>
      <c r="C67">
        <v>3.8</v>
      </c>
      <c r="D67">
        <v>5.0999999999999996</v>
      </c>
    </row>
    <row r="68" spans="1:4">
      <c r="A68" s="78">
        <v>42947</v>
      </c>
      <c r="B68" s="7"/>
      <c r="C68">
        <v>3</v>
      </c>
      <c r="D68">
        <v>5.0999999999999996</v>
      </c>
    </row>
    <row r="69" spans="1:4">
      <c r="A69" s="78">
        <v>42978</v>
      </c>
      <c r="B69" s="7"/>
      <c r="C69">
        <v>2.2999999999999998</v>
      </c>
      <c r="D69">
        <v>4.9000000000000004</v>
      </c>
    </row>
    <row r="70" spans="1:4">
      <c r="A70" s="78">
        <v>43008</v>
      </c>
      <c r="B70" s="7"/>
      <c r="C70">
        <v>4.3</v>
      </c>
      <c r="D70">
        <v>5</v>
      </c>
    </row>
    <row r="71" spans="1:4">
      <c r="A71" s="78">
        <v>43039</v>
      </c>
      <c r="B71" s="7"/>
      <c r="C71">
        <v>5.4</v>
      </c>
      <c r="D71">
        <v>5.0999999999999996</v>
      </c>
    </row>
    <row r="72" spans="1:4">
      <c r="A72" s="78">
        <v>43069</v>
      </c>
      <c r="B72" s="7"/>
      <c r="C72">
        <v>5.8</v>
      </c>
      <c r="D72">
        <v>5.0999999999999996</v>
      </c>
    </row>
    <row r="73" spans="1:4">
      <c r="A73" s="78">
        <v>43100</v>
      </c>
      <c r="B73" s="7"/>
      <c r="C73">
        <v>6.2</v>
      </c>
      <c r="D73">
        <v>5.0999999999999996</v>
      </c>
    </row>
    <row r="74" spans="1:4">
      <c r="A74" s="78">
        <v>43131</v>
      </c>
      <c r="B74" s="7"/>
      <c r="C74">
        <v>11</v>
      </c>
      <c r="D74">
        <v>5.2</v>
      </c>
    </row>
    <row r="75" spans="1:4">
      <c r="A75" s="78">
        <v>43159</v>
      </c>
      <c r="B75" s="7"/>
      <c r="C75">
        <v>10.5</v>
      </c>
      <c r="D75">
        <v>5</v>
      </c>
    </row>
    <row r="76" spans="1:4">
      <c r="A76" s="78">
        <v>43190</v>
      </c>
      <c r="B76" s="7"/>
      <c r="C76">
        <v>8.6999999999999993</v>
      </c>
      <c r="D76">
        <v>5</v>
      </c>
    </row>
    <row r="77" spans="1:4">
      <c r="A77" s="78">
        <v>43220</v>
      </c>
      <c r="B77" s="7"/>
      <c r="C77">
        <v>7.6</v>
      </c>
      <c r="D77">
        <v>4.9000000000000004</v>
      </c>
    </row>
    <row r="78" spans="1:4">
      <c r="A78" s="78">
        <v>43251</v>
      </c>
      <c r="B78" s="7"/>
      <c r="C78">
        <v>7.6</v>
      </c>
      <c r="D78">
        <v>4.7</v>
      </c>
    </row>
    <row r="79" spans="1:4">
      <c r="A79" s="78">
        <v>43281</v>
      </c>
      <c r="B79" s="7"/>
      <c r="C79">
        <v>7.2</v>
      </c>
      <c r="D79">
        <v>4.7</v>
      </c>
    </row>
    <row r="80" spans="1:4">
      <c r="A80" s="78">
        <v>43312</v>
      </c>
      <c r="B80" s="7"/>
      <c r="C80">
        <v>7.5</v>
      </c>
      <c r="D80">
        <v>4.7</v>
      </c>
    </row>
    <row r="81" spans="1:4">
      <c r="A81" s="78">
        <v>43343</v>
      </c>
      <c r="B81" s="7"/>
      <c r="C81">
        <v>6.8</v>
      </c>
      <c r="D81">
        <v>4.5999999999999996</v>
      </c>
    </row>
    <row r="82" spans="1:4">
      <c r="A82" s="78">
        <v>43373</v>
      </c>
      <c r="B82" s="7"/>
      <c r="C82">
        <v>4.9000000000000004</v>
      </c>
      <c r="D82">
        <v>4.5</v>
      </c>
    </row>
    <row r="83" spans="1:4">
      <c r="A83" s="78">
        <v>43404</v>
      </c>
      <c r="B83" s="7"/>
      <c r="C83">
        <v>5.2</v>
      </c>
      <c r="D83">
        <v>4.7</v>
      </c>
    </row>
    <row r="84" spans="1:4">
      <c r="A84" s="78">
        <v>43434</v>
      </c>
      <c r="B84" s="7"/>
      <c r="C84">
        <v>4.2</v>
      </c>
      <c r="D84">
        <v>4.8</v>
      </c>
    </row>
    <row r="85" spans="1:4">
      <c r="A85" s="78">
        <v>43465</v>
      </c>
      <c r="B85" s="7"/>
      <c r="C85">
        <v>2.9</v>
      </c>
      <c r="D85">
        <v>4.8</v>
      </c>
    </row>
    <row r="86" spans="1:4">
      <c r="A86" s="78">
        <v>43496</v>
      </c>
      <c r="B86" s="7"/>
      <c r="C86">
        <v>1.1000000000000001</v>
      </c>
      <c r="D86">
        <v>4.9000000000000004</v>
      </c>
    </row>
    <row r="87" spans="1:4">
      <c r="A87" s="78">
        <v>43524</v>
      </c>
      <c r="B87" s="7"/>
      <c r="C87">
        <v>0</v>
      </c>
      <c r="D87">
        <v>4.9000000000000004</v>
      </c>
    </row>
    <row r="88" spans="1:4">
      <c r="A88" s="78">
        <v>43555</v>
      </c>
      <c r="B88" s="7"/>
      <c r="C88">
        <v>2.2999999999999998</v>
      </c>
      <c r="D88">
        <v>4.7</v>
      </c>
    </row>
    <row r="89" spans="1:4">
      <c r="A89" s="78">
        <v>43585</v>
      </c>
      <c r="B89" s="7"/>
      <c r="C89">
        <v>3.1</v>
      </c>
      <c r="D89">
        <v>4.7</v>
      </c>
    </row>
    <row r="90" spans="1:4">
      <c r="A90" s="78">
        <v>43616</v>
      </c>
      <c r="B90" s="7"/>
      <c r="C90">
        <v>1.6</v>
      </c>
      <c r="D90">
        <v>4.5</v>
      </c>
    </row>
    <row r="91" spans="1:4">
      <c r="A91" s="78">
        <v>43646</v>
      </c>
      <c r="B91">
        <v>2019</v>
      </c>
      <c r="C91">
        <v>2.9</v>
      </c>
      <c r="D91">
        <v>4.4000000000000004</v>
      </c>
    </row>
    <row r="92" spans="1:4">
      <c r="A92" s="78">
        <v>43677</v>
      </c>
      <c r="C92">
        <v>3</v>
      </c>
      <c r="D92">
        <v>4.5</v>
      </c>
    </row>
    <row r="93" spans="1:4">
      <c r="A93" s="78">
        <v>43708</v>
      </c>
      <c r="C93">
        <v>2.4</v>
      </c>
      <c r="D93">
        <v>4.3</v>
      </c>
    </row>
    <row r="94" spans="1:4">
      <c r="A94" s="78">
        <v>43738</v>
      </c>
      <c r="C94">
        <v>3.1</v>
      </c>
      <c r="D94">
        <v>4.5</v>
      </c>
    </row>
    <row r="95" spans="1:4">
      <c r="A95" s="78">
        <v>43769</v>
      </c>
      <c r="C95">
        <v>3.8</v>
      </c>
      <c r="D95">
        <v>4.5999999999999996</v>
      </c>
    </row>
    <row r="96" spans="1:4">
      <c r="A96" s="78">
        <v>43799</v>
      </c>
      <c r="C96">
        <v>2.7</v>
      </c>
      <c r="D96">
        <v>4.5999999999999996</v>
      </c>
    </row>
    <row r="97" spans="1:4">
      <c r="A97" s="78">
        <v>43830</v>
      </c>
      <c r="C97">
        <v>6.9</v>
      </c>
      <c r="D97">
        <v>4.5999999999999996</v>
      </c>
    </row>
    <row r="98" spans="1:4">
      <c r="A98" s="78">
        <v>43861</v>
      </c>
      <c r="C98">
        <v>6.5</v>
      </c>
      <c r="D98">
        <v>4.7</v>
      </c>
    </row>
    <row r="99" spans="1:4">
      <c r="A99" s="78">
        <v>43890</v>
      </c>
      <c r="C99">
        <v>5.7</v>
      </c>
      <c r="D99">
        <v>4.5999999999999996</v>
      </c>
    </row>
    <row r="100" spans="1:4">
      <c r="A100" s="78">
        <v>43921</v>
      </c>
      <c r="C100">
        <v>5.9</v>
      </c>
      <c r="D100">
        <v>4.7</v>
      </c>
    </row>
    <row r="101" spans="1:4">
      <c r="A101" s="78">
        <v>43951</v>
      </c>
      <c r="C101">
        <v>-2</v>
      </c>
      <c r="D101">
        <v>5.8</v>
      </c>
    </row>
    <row r="102" spans="1:4">
      <c r="A102" s="78">
        <v>43982</v>
      </c>
      <c r="C102">
        <v>1</v>
      </c>
      <c r="D102">
        <v>6.1</v>
      </c>
    </row>
    <row r="103" spans="1:4">
      <c r="A103" s="78">
        <v>44012</v>
      </c>
      <c r="B103">
        <v>2020</v>
      </c>
      <c r="C103">
        <v>0.6</v>
      </c>
      <c r="D103">
        <v>6.2</v>
      </c>
    </row>
    <row r="104" spans="1:4">
      <c r="A104" s="78">
        <v>44043</v>
      </c>
      <c r="C104">
        <v>2.2999999999999998</v>
      </c>
      <c r="D104">
        <v>6.3</v>
      </c>
    </row>
    <row r="105" spans="1:4">
      <c r="A105" s="78">
        <v>44074</v>
      </c>
      <c r="C105">
        <v>0.1</v>
      </c>
      <c r="D105">
        <v>6.4</v>
      </c>
    </row>
    <row r="106" spans="1:4">
      <c r="A106" s="78">
        <v>44104</v>
      </c>
      <c r="C106">
        <v>2.2000000000000002</v>
      </c>
      <c r="D106">
        <v>6.3</v>
      </c>
    </row>
    <row r="107" spans="1:4">
      <c r="A107" s="78">
        <v>44135</v>
      </c>
      <c r="C107">
        <v>0.5</v>
      </c>
      <c r="D107">
        <v>6.3</v>
      </c>
    </row>
    <row r="108" spans="1:4">
      <c r="A108" s="78">
        <v>44165</v>
      </c>
      <c r="C108">
        <v>0.2</v>
      </c>
      <c r="D108">
        <v>6.1</v>
      </c>
    </row>
    <row r="109" spans="1:4">
      <c r="A109" s="78">
        <v>44196</v>
      </c>
      <c r="C109">
        <v>4.5999999999999996</v>
      </c>
      <c r="D109">
        <v>5.9</v>
      </c>
    </row>
    <row r="110" spans="1:4">
      <c r="A110" s="78">
        <v>44227</v>
      </c>
      <c r="C110">
        <v>0.1</v>
      </c>
      <c r="D110">
        <v>5.8</v>
      </c>
    </row>
    <row r="111" spans="1:4">
      <c r="A111" s="78">
        <v>44255</v>
      </c>
      <c r="C111">
        <v>2</v>
      </c>
      <c r="D111">
        <v>5.7</v>
      </c>
    </row>
    <row r="112" spans="1:4">
      <c r="A112" s="78">
        <v>44286</v>
      </c>
      <c r="C112">
        <v>1.8</v>
      </c>
      <c r="D112">
        <v>5.4</v>
      </c>
    </row>
    <row r="113" spans="1:4">
      <c r="A113" s="78">
        <v>44316</v>
      </c>
      <c r="C113">
        <v>7.8</v>
      </c>
      <c r="D113">
        <v>5.2</v>
      </c>
    </row>
    <row r="114" spans="1:4">
      <c r="A114" s="78">
        <v>44347</v>
      </c>
      <c r="C114">
        <v>3.3</v>
      </c>
      <c r="D114">
        <v>4.9000000000000004</v>
      </c>
    </row>
    <row r="115" spans="1:4">
      <c r="A115" s="78">
        <v>44377</v>
      </c>
      <c r="B115">
        <v>2021</v>
      </c>
      <c r="C115">
        <v>4.9000000000000004</v>
      </c>
      <c r="D115">
        <v>4.8</v>
      </c>
    </row>
    <row r="116" spans="1:4">
      <c r="A116" s="78">
        <v>44408</v>
      </c>
      <c r="C116">
        <v>2.2000000000000002</v>
      </c>
      <c r="D116">
        <v>4.5</v>
      </c>
    </row>
    <row r="117" spans="1:4">
      <c r="A117" s="78">
        <v>44439</v>
      </c>
      <c r="C117">
        <v>1.5</v>
      </c>
      <c r="D117">
        <v>4.4000000000000004</v>
      </c>
    </row>
    <row r="118" spans="1:4">
      <c r="A118" s="78">
        <v>44469</v>
      </c>
      <c r="C118">
        <v>2</v>
      </c>
      <c r="D118">
        <v>4.3</v>
      </c>
    </row>
    <row r="119" spans="1:4">
      <c r="A119" s="78">
        <v>44500</v>
      </c>
      <c r="C119">
        <v>0.6</v>
      </c>
      <c r="D119">
        <v>4.3</v>
      </c>
    </row>
    <row r="120" spans="1:4">
      <c r="A120" s="78">
        <v>44530</v>
      </c>
      <c r="C120">
        <v>3.4</v>
      </c>
      <c r="D120">
        <v>4.3</v>
      </c>
    </row>
    <row r="121" spans="1:4">
      <c r="A121" s="78">
        <v>44561</v>
      </c>
      <c r="C121">
        <v>3.6</v>
      </c>
      <c r="D121">
        <v>4.3</v>
      </c>
    </row>
    <row r="122" spans="1:4">
      <c r="A122" s="78">
        <v>44592</v>
      </c>
      <c r="C122">
        <v>1.9</v>
      </c>
      <c r="D122">
        <v>4.4000000000000004</v>
      </c>
    </row>
    <row r="123" spans="1:4">
      <c r="A123" s="78">
        <v>44620</v>
      </c>
      <c r="C123">
        <v>2.6</v>
      </c>
      <c r="D123">
        <v>4.0999999999999996</v>
      </c>
    </row>
    <row r="124" spans="1:4">
      <c r="A124" s="78">
        <v>44651</v>
      </c>
      <c r="C124">
        <v>3.6</v>
      </c>
      <c r="D124">
        <v>4.0999999999999996</v>
      </c>
    </row>
    <row r="125" spans="1:4">
      <c r="A125" s="78">
        <v>44681</v>
      </c>
      <c r="C125">
        <v>-7.2</v>
      </c>
      <c r="D125">
        <v>4</v>
      </c>
    </row>
    <row r="126" spans="1:4">
      <c r="A126" s="78">
        <v>44712</v>
      </c>
      <c r="C126">
        <v>-6.1</v>
      </c>
      <c r="D126">
        <v>3.9</v>
      </c>
    </row>
    <row r="127" spans="1:4">
      <c r="A127" s="78">
        <v>44742</v>
      </c>
      <c r="B127">
        <v>2022</v>
      </c>
      <c r="C127">
        <v>-3.2</v>
      </c>
      <c r="D127">
        <v>3.9</v>
      </c>
    </row>
    <row r="128" spans="1:4">
      <c r="A128" s="78">
        <v>44773</v>
      </c>
      <c r="C128">
        <v>-3.2</v>
      </c>
      <c r="D128">
        <v>3.9</v>
      </c>
    </row>
    <row r="129" spans="1:4">
      <c r="A129" s="78">
        <v>44804</v>
      </c>
      <c r="C129">
        <v>-1.2</v>
      </c>
      <c r="D129">
        <v>3.8</v>
      </c>
    </row>
    <row r="130" spans="1:4">
      <c r="A130" s="78">
        <v>44834</v>
      </c>
      <c r="C130">
        <v>-1.4</v>
      </c>
      <c r="D130">
        <v>3.9</v>
      </c>
    </row>
    <row r="131" spans="1:4">
      <c r="A131" s="78">
        <v>44865</v>
      </c>
      <c r="C131">
        <v>0.4</v>
      </c>
      <c r="D131">
        <v>3.9</v>
      </c>
    </row>
    <row r="132" spans="1:4">
      <c r="A132" s="78">
        <v>44895</v>
      </c>
      <c r="C132">
        <v>0.3</v>
      </c>
      <c r="D132">
        <v>3.7</v>
      </c>
    </row>
    <row r="133" spans="1:4">
      <c r="A133" s="78">
        <v>44926</v>
      </c>
      <c r="C133">
        <v>0.6</v>
      </c>
      <c r="D133">
        <v>3.7</v>
      </c>
    </row>
    <row r="134" spans="1:4">
      <c r="A134" s="78">
        <v>44957</v>
      </c>
      <c r="C134">
        <v>0.6</v>
      </c>
      <c r="D134">
        <v>3.6</v>
      </c>
    </row>
    <row r="135" spans="1:4">
      <c r="A135" s="78">
        <v>44985</v>
      </c>
      <c r="C135">
        <v>2</v>
      </c>
      <c r="D135">
        <v>3.5</v>
      </c>
    </row>
    <row r="136" spans="1:4">
      <c r="A136" s="78">
        <v>45016</v>
      </c>
      <c r="C136">
        <v>2.7</v>
      </c>
      <c r="D136">
        <v>3.5</v>
      </c>
    </row>
    <row r="137" spans="1:4">
      <c r="A137" s="78">
        <v>45046</v>
      </c>
      <c r="C137">
        <v>10.4</v>
      </c>
      <c r="D137">
        <v>3.3</v>
      </c>
    </row>
    <row r="138" spans="1:4">
      <c r="A138" s="78">
        <v>45077</v>
      </c>
      <c r="C138">
        <v>13.3</v>
      </c>
      <c r="D138">
        <v>3.2</v>
      </c>
    </row>
    <row r="139" spans="1:4">
      <c r="A139" s="78">
        <v>45107</v>
      </c>
      <c r="B139">
        <v>2023</v>
      </c>
      <c r="C139">
        <v>10.5</v>
      </c>
      <c r="D139">
        <v>3.1</v>
      </c>
    </row>
    <row r="140" spans="1:4">
      <c r="A140" s="78">
        <v>45138</v>
      </c>
      <c r="C140">
        <v>9.1999999999999993</v>
      </c>
      <c r="D140">
        <v>3</v>
      </c>
    </row>
    <row r="141" spans="1:4">
      <c r="A141" s="78">
        <v>45169</v>
      </c>
      <c r="C141">
        <v>9.5</v>
      </c>
      <c r="D141">
        <v>3</v>
      </c>
    </row>
    <row r="142" spans="1:4">
      <c r="A142" s="78">
        <v>45199</v>
      </c>
      <c r="C142">
        <v>7.2</v>
      </c>
      <c r="D142">
        <v>3</v>
      </c>
    </row>
    <row r="143" spans="1:4">
      <c r="A143" s="78">
        <v>45230</v>
      </c>
      <c r="C143">
        <v>9.9</v>
      </c>
      <c r="D143">
        <v>2.9</v>
      </c>
    </row>
    <row r="144" spans="1:4">
      <c r="A144" s="78">
        <v>45260</v>
      </c>
      <c r="C144">
        <v>7.2</v>
      </c>
      <c r="D144">
        <v>2.9</v>
      </c>
    </row>
    <row r="145" spans="1:4">
      <c r="A145" s="78">
        <v>45291</v>
      </c>
      <c r="C145">
        <v>8.5</v>
      </c>
      <c r="D145">
        <v>3</v>
      </c>
    </row>
    <row r="146" spans="1:4">
      <c r="A146" s="78">
        <v>45322</v>
      </c>
      <c r="B146">
        <v>2024</v>
      </c>
      <c r="C146">
        <v>8.5</v>
      </c>
      <c r="D146">
        <v>2.9</v>
      </c>
    </row>
    <row r="147" spans="1:4">
      <c r="A147" s="78">
        <v>45351</v>
      </c>
      <c r="C147">
        <v>10.8</v>
      </c>
      <c r="D147">
        <v>2.8</v>
      </c>
    </row>
    <row r="148" spans="1:4">
      <c r="A148" s="78">
        <v>45382</v>
      </c>
      <c r="C148">
        <v>12.9</v>
      </c>
      <c r="D148">
        <v>2.7</v>
      </c>
    </row>
    <row r="149" spans="1:4">
      <c r="A149" s="78">
        <v>45412</v>
      </c>
      <c r="C149">
        <v>8.5</v>
      </c>
      <c r="D149">
        <v>2.6</v>
      </c>
    </row>
    <row r="150" spans="1:4">
      <c r="A150" s="78">
        <v>45442</v>
      </c>
      <c r="C150">
        <v>8.8000000000000007</v>
      </c>
      <c r="D150">
        <v>2.6</v>
      </c>
    </row>
    <row r="151" spans="1:4">
      <c r="A151" s="78">
        <v>45473</v>
      </c>
      <c r="C151">
        <v>6.2</v>
      </c>
      <c r="D151">
        <v>2.4</v>
      </c>
    </row>
    <row r="152" spans="1:4">
      <c r="A152" s="78">
        <v>45503</v>
      </c>
      <c r="C152">
        <v>8.1</v>
      </c>
      <c r="D152">
        <v>2.4</v>
      </c>
    </row>
    <row r="153" spans="1:4">
      <c r="A153" s="78">
        <v>45535</v>
      </c>
      <c r="C153">
        <v>7.7</v>
      </c>
      <c r="D153">
        <v>2.4</v>
      </c>
    </row>
    <row r="154" spans="1:4" ht="15.75">
      <c r="A154" s="78">
        <v>45565</v>
      </c>
      <c r="B154" s="116"/>
      <c r="C154">
        <v>8.4</v>
      </c>
      <c r="D154">
        <v>2.4</v>
      </c>
    </row>
    <row r="155" spans="1:4" ht="15.75">
      <c r="A155" s="78">
        <v>45596</v>
      </c>
      <c r="B155" s="116"/>
      <c r="C155">
        <v>7.2</v>
      </c>
      <c r="D155">
        <v>2.2999999999999998</v>
      </c>
    </row>
    <row r="156" spans="1:4" ht="15.75">
      <c r="A156" s="78">
        <v>45626</v>
      </c>
      <c r="B156" s="116"/>
      <c r="C156">
        <v>7.3</v>
      </c>
      <c r="D156">
        <v>2.2999999999999998</v>
      </c>
    </row>
    <row r="157" spans="1:4" ht="15.75">
      <c r="A157" s="78">
        <v>45657</v>
      </c>
      <c r="B157" s="116"/>
      <c r="C157">
        <v>13.2</v>
      </c>
      <c r="D157">
        <v>2.2999999999999998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4"/>
  <sheetViews>
    <sheetView zoomScale="50" workbookViewId="0">
      <selection activeCell="I31" sqref="I31"/>
    </sheetView>
  </sheetViews>
  <sheetFormatPr defaultColWidth="8.85546875" defaultRowHeight="15"/>
  <cols>
    <col min="1" max="1" width="21" customWidth="1"/>
    <col min="16" max="16" width="9" bestFit="1" customWidth="1"/>
  </cols>
  <sheetData>
    <row r="1" spans="1:17">
      <c r="A1" s="89"/>
      <c r="B1" s="89">
        <v>2018</v>
      </c>
      <c r="C1" s="89">
        <v>2019</v>
      </c>
      <c r="D1" s="89">
        <v>2020</v>
      </c>
      <c r="E1" s="89">
        <v>2021</v>
      </c>
      <c r="F1" s="89">
        <v>2022</v>
      </c>
      <c r="G1" s="89">
        <v>2023</v>
      </c>
      <c r="H1" s="89">
        <v>2024</v>
      </c>
      <c r="I1" s="89">
        <v>2025</v>
      </c>
      <c r="J1" s="89">
        <v>2026</v>
      </c>
      <c r="K1" s="89">
        <v>2027</v>
      </c>
      <c r="L1" s="3"/>
      <c r="M1" s="3"/>
      <c r="N1" s="3"/>
      <c r="O1" s="3"/>
    </row>
    <row r="2" spans="1:17">
      <c r="A2" s="89" t="s">
        <v>459</v>
      </c>
      <c r="B2" s="89">
        <v>2.9</v>
      </c>
      <c r="C2" s="89">
        <v>1.9</v>
      </c>
      <c r="D2" s="89">
        <v>-4</v>
      </c>
      <c r="E2" s="89">
        <v>0.8</v>
      </c>
      <c r="F2" s="89">
        <v>-2.2999999999999998</v>
      </c>
      <c r="G2" s="89">
        <v>-1.9</v>
      </c>
      <c r="H2" s="89">
        <v>-1.7</v>
      </c>
      <c r="I2" s="89"/>
      <c r="J2" s="89"/>
      <c r="K2" s="89"/>
      <c r="L2" s="63"/>
      <c r="M2" s="63"/>
      <c r="N2" s="63"/>
      <c r="O2" s="63"/>
      <c r="P2" s="60"/>
      <c r="Q2" s="63"/>
    </row>
    <row r="3" spans="1:17">
      <c r="A3" s="89" t="s">
        <v>455</v>
      </c>
      <c r="B3" s="89"/>
      <c r="C3" s="89"/>
      <c r="D3" s="89"/>
      <c r="E3" s="89"/>
      <c r="F3" s="89"/>
      <c r="G3" s="89"/>
      <c r="H3" s="89">
        <v>-0.9</v>
      </c>
      <c r="I3" s="89">
        <v>-0.4</v>
      </c>
      <c r="J3" s="89">
        <v>-0.8</v>
      </c>
      <c r="K3" s="89"/>
      <c r="L3" s="63"/>
      <c r="M3" s="63"/>
      <c r="N3" s="63"/>
      <c r="O3" s="63"/>
      <c r="P3" s="60"/>
      <c r="Q3" s="63"/>
    </row>
    <row r="4" spans="1:17">
      <c r="A4" s="89" t="s">
        <v>456</v>
      </c>
      <c r="B4" s="89"/>
      <c r="C4" s="89"/>
      <c r="D4" s="89"/>
      <c r="E4" s="89"/>
      <c r="F4" s="89"/>
      <c r="G4" s="89"/>
      <c r="H4" s="89"/>
      <c r="I4" s="89">
        <v>-0.5</v>
      </c>
      <c r="J4" s="89">
        <v>-0.9</v>
      </c>
      <c r="K4" s="89">
        <v>-1.1000000000000001</v>
      </c>
      <c r="L4" s="63"/>
      <c r="M4" s="63"/>
      <c r="N4" s="63"/>
      <c r="O4" s="63"/>
      <c r="P4" s="60"/>
      <c r="Q4" s="63"/>
    </row>
    <row r="5" spans="1:17">
      <c r="A5" s="59"/>
      <c r="B5" s="63"/>
      <c r="C5" s="63"/>
      <c r="D5" s="63"/>
      <c r="E5" s="63"/>
      <c r="F5" s="63"/>
      <c r="G5" s="63"/>
      <c r="H5" s="63"/>
      <c r="I5" s="63"/>
      <c r="J5" s="63"/>
      <c r="K5" s="63"/>
      <c r="L5" s="63"/>
      <c r="M5" s="63"/>
      <c r="N5" s="63"/>
      <c r="O5" s="63"/>
      <c r="P5" s="60"/>
      <c r="Q5" s="63"/>
    </row>
    <row r="6" spans="1:17">
      <c r="A6" s="172" t="s">
        <v>458</v>
      </c>
      <c r="B6" s="173"/>
      <c r="C6" s="173"/>
    </row>
    <row r="7" spans="1:17">
      <c r="A7" s="64" t="s">
        <v>457</v>
      </c>
    </row>
    <row r="16" spans="1:17">
      <c r="J16" s="7"/>
    </row>
    <row r="17" spans="10:10">
      <c r="J17" s="7"/>
    </row>
    <row r="18" spans="10:10">
      <c r="J18" s="3"/>
    </row>
    <row r="19" spans="10:10">
      <c r="J19" s="3"/>
    </row>
    <row r="20" spans="10:10">
      <c r="J20" s="3"/>
    </row>
    <row r="21" spans="10:10">
      <c r="J21" s="3"/>
    </row>
    <row r="22" spans="10:10">
      <c r="J22" s="3"/>
    </row>
    <row r="23" spans="10:10">
      <c r="J23" s="3"/>
    </row>
    <row r="24" spans="10:10">
      <c r="J24" s="3"/>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F1055"/>
  <sheetViews>
    <sheetView topLeftCell="D1" zoomScale="66" workbookViewId="0">
      <selection activeCell="H23" sqref="H23"/>
    </sheetView>
  </sheetViews>
  <sheetFormatPr defaultRowHeight="15"/>
  <cols>
    <col min="1" max="1" width="26.5703125" bestFit="1" customWidth="1"/>
    <col min="2" max="3" width="10.140625" customWidth="1"/>
    <col min="4" max="4" width="18.5703125" customWidth="1"/>
  </cols>
  <sheetData>
    <row r="1" spans="1:6">
      <c r="C1" t="s">
        <v>142</v>
      </c>
      <c r="F1" s="47" t="s">
        <v>143</v>
      </c>
    </row>
    <row r="2" spans="1:6">
      <c r="A2" s="7">
        <v>44200</v>
      </c>
      <c r="B2" s="188">
        <v>2021</v>
      </c>
      <c r="C2" s="2">
        <v>7860.5</v>
      </c>
      <c r="D2" s="4"/>
      <c r="F2" s="81" t="s">
        <v>144</v>
      </c>
    </row>
    <row r="3" spans="1:6">
      <c r="A3" s="7">
        <v>44201</v>
      </c>
      <c r="B3" s="188"/>
      <c r="C3" s="2">
        <v>8002</v>
      </c>
      <c r="D3" s="4"/>
    </row>
    <row r="4" spans="1:6">
      <c r="A4" s="7">
        <v>44202</v>
      </c>
      <c r="B4" s="188"/>
      <c r="C4" s="2">
        <v>8037.5</v>
      </c>
      <c r="D4" s="4"/>
    </row>
    <row r="5" spans="1:6">
      <c r="A5" s="7">
        <v>44203</v>
      </c>
      <c r="B5" s="188"/>
      <c r="C5" s="2">
        <v>8179</v>
      </c>
      <c r="D5" s="4"/>
    </row>
    <row r="6" spans="1:6">
      <c r="A6" s="7">
        <v>44204</v>
      </c>
      <c r="B6" s="188"/>
      <c r="C6" s="2">
        <v>8131</v>
      </c>
      <c r="D6" s="4"/>
    </row>
    <row r="7" spans="1:6">
      <c r="A7" s="7">
        <v>44207</v>
      </c>
      <c r="B7" s="188"/>
      <c r="C7" s="2">
        <v>7864</v>
      </c>
      <c r="D7" s="4"/>
    </row>
    <row r="8" spans="1:6">
      <c r="A8" s="7">
        <v>44208</v>
      </c>
      <c r="B8" s="188"/>
      <c r="C8" s="2">
        <v>7975.5</v>
      </c>
      <c r="D8" s="4"/>
    </row>
    <row r="9" spans="1:6">
      <c r="A9" s="7">
        <v>44209</v>
      </c>
      <c r="B9" s="188"/>
      <c r="C9" s="2">
        <v>8009</v>
      </c>
      <c r="D9" s="4"/>
    </row>
    <row r="10" spans="1:6">
      <c r="A10" s="7">
        <v>44210</v>
      </c>
      <c r="B10" s="188"/>
      <c r="C10" s="2">
        <v>8048.5</v>
      </c>
      <c r="D10" s="4"/>
    </row>
    <row r="11" spans="1:6">
      <c r="A11" s="7">
        <v>44211</v>
      </c>
      <c r="B11" s="188"/>
      <c r="C11" s="2">
        <v>7949</v>
      </c>
      <c r="D11" s="4"/>
    </row>
    <row r="12" spans="1:6">
      <c r="A12" s="7">
        <v>44214</v>
      </c>
      <c r="B12" s="188"/>
      <c r="C12" s="2">
        <v>7971.5</v>
      </c>
      <c r="D12" s="4"/>
    </row>
    <row r="13" spans="1:6">
      <c r="A13" s="7">
        <v>44215</v>
      </c>
      <c r="B13" s="188"/>
      <c r="C13" s="2">
        <v>7954</v>
      </c>
      <c r="D13" s="4"/>
    </row>
    <row r="14" spans="1:6">
      <c r="A14" s="7">
        <v>44216</v>
      </c>
      <c r="B14" s="188"/>
      <c r="C14" s="2">
        <v>8044.5</v>
      </c>
      <c r="D14" s="4"/>
    </row>
    <row r="15" spans="1:6">
      <c r="A15" s="7">
        <v>44217</v>
      </c>
      <c r="B15" s="188"/>
      <c r="C15" s="2">
        <v>8021.5</v>
      </c>
      <c r="D15" s="4"/>
    </row>
    <row r="16" spans="1:6">
      <c r="A16" s="7">
        <v>44218</v>
      </c>
      <c r="B16" s="188"/>
      <c r="C16" s="2">
        <v>7997.5</v>
      </c>
      <c r="D16" s="4"/>
    </row>
    <row r="17" spans="1:4">
      <c r="A17" s="7">
        <v>44221</v>
      </c>
      <c r="B17" s="188"/>
      <c r="C17" s="2">
        <v>7969</v>
      </c>
      <c r="D17" s="4"/>
    </row>
    <row r="18" spans="1:4">
      <c r="A18" s="7">
        <v>44222</v>
      </c>
      <c r="B18" s="188"/>
      <c r="C18" s="2">
        <v>8008.5</v>
      </c>
      <c r="D18" s="4"/>
    </row>
    <row r="19" spans="1:4">
      <c r="A19" s="7">
        <v>44223</v>
      </c>
      <c r="B19" s="188"/>
      <c r="C19" s="2">
        <v>7825</v>
      </c>
      <c r="D19" s="4"/>
    </row>
    <row r="20" spans="1:4">
      <c r="A20" s="7">
        <v>44224</v>
      </c>
      <c r="B20" s="188"/>
      <c r="C20" s="2">
        <v>7873</v>
      </c>
      <c r="D20" s="4"/>
    </row>
    <row r="21" spans="1:4">
      <c r="A21" s="7">
        <v>44225</v>
      </c>
      <c r="B21" s="188"/>
      <c r="C21" s="2">
        <v>7856</v>
      </c>
      <c r="D21" s="4"/>
    </row>
    <row r="22" spans="1:4">
      <c r="A22" s="7">
        <v>44228</v>
      </c>
      <c r="B22" s="188"/>
      <c r="C22" s="2">
        <v>7798.5</v>
      </c>
      <c r="D22" s="4"/>
    </row>
    <row r="23" spans="1:4">
      <c r="A23" s="7">
        <v>44229</v>
      </c>
      <c r="B23" s="188"/>
      <c r="C23" s="2">
        <v>7777</v>
      </c>
      <c r="D23" s="4"/>
    </row>
    <row r="24" spans="1:4">
      <c r="A24" s="7">
        <v>44230</v>
      </c>
      <c r="B24" s="188"/>
      <c r="C24" s="2">
        <v>7842.5</v>
      </c>
      <c r="D24" s="4"/>
    </row>
    <row r="25" spans="1:4">
      <c r="A25" s="7">
        <v>44231</v>
      </c>
      <c r="B25" s="188"/>
      <c r="C25" s="2">
        <v>7823</v>
      </c>
      <c r="D25" s="4"/>
    </row>
    <row r="26" spans="1:4">
      <c r="A26" s="7">
        <v>44232</v>
      </c>
      <c r="B26" s="188"/>
      <c r="C26" s="2">
        <v>7912.5</v>
      </c>
      <c r="D26" s="4"/>
    </row>
    <row r="27" spans="1:4">
      <c r="A27" s="7">
        <v>44235</v>
      </c>
      <c r="B27" s="188"/>
      <c r="C27" s="2">
        <v>8037</v>
      </c>
      <c r="D27" s="4"/>
    </row>
    <row r="28" spans="1:4">
      <c r="A28" s="7">
        <v>44236</v>
      </c>
      <c r="B28" s="188"/>
      <c r="C28" s="2">
        <v>8147.5</v>
      </c>
      <c r="D28" s="4"/>
    </row>
    <row r="29" spans="1:4">
      <c r="A29" s="7">
        <v>44237</v>
      </c>
      <c r="B29" s="188"/>
      <c r="C29" s="2">
        <v>8299.5</v>
      </c>
      <c r="D29" s="4"/>
    </row>
    <row r="30" spans="1:4">
      <c r="A30" s="7">
        <v>44238</v>
      </c>
      <c r="B30" s="188"/>
      <c r="C30" s="2">
        <v>8280.5</v>
      </c>
      <c r="D30" s="4"/>
    </row>
    <row r="31" spans="1:4">
      <c r="A31" s="7">
        <v>44239</v>
      </c>
      <c r="B31" s="188"/>
      <c r="C31" s="2">
        <v>8332</v>
      </c>
      <c r="D31" s="4"/>
    </row>
    <row r="32" spans="1:4">
      <c r="A32" s="7">
        <v>44242</v>
      </c>
      <c r="B32" s="188"/>
      <c r="C32" s="2">
        <v>8393.5</v>
      </c>
      <c r="D32" s="4"/>
    </row>
    <row r="33" spans="1:4">
      <c r="A33" s="7">
        <v>44243</v>
      </c>
      <c r="B33" s="188"/>
      <c r="C33" s="2">
        <v>8405.5</v>
      </c>
      <c r="D33" s="4"/>
    </row>
    <row r="34" spans="1:4">
      <c r="A34" s="7">
        <v>44244</v>
      </c>
      <c r="B34" s="188"/>
      <c r="C34" s="2">
        <v>8390</v>
      </c>
      <c r="D34" s="4"/>
    </row>
    <row r="35" spans="1:4">
      <c r="A35" s="7">
        <v>44245</v>
      </c>
      <c r="B35" s="188"/>
      <c r="C35" s="2">
        <v>8553</v>
      </c>
      <c r="D35" s="4"/>
    </row>
    <row r="36" spans="1:4">
      <c r="A36" s="7">
        <v>44246</v>
      </c>
      <c r="B36" s="188"/>
      <c r="C36" s="2">
        <v>8909.5</v>
      </c>
      <c r="D36" s="4"/>
    </row>
    <row r="37" spans="1:4">
      <c r="A37" s="7">
        <v>44249</v>
      </c>
      <c r="B37" s="188"/>
      <c r="C37" s="2">
        <v>9097</v>
      </c>
      <c r="D37" s="4"/>
    </row>
    <row r="38" spans="1:4">
      <c r="A38" s="7">
        <v>44250</v>
      </c>
      <c r="B38" s="188"/>
      <c r="C38" s="2">
        <v>9206.5</v>
      </c>
      <c r="D38" s="4"/>
    </row>
    <row r="39" spans="1:4">
      <c r="A39" s="7">
        <v>44251</v>
      </c>
      <c r="B39" s="188"/>
      <c r="C39" s="2">
        <v>9308.5</v>
      </c>
      <c r="D39" s="4"/>
    </row>
    <row r="40" spans="1:4">
      <c r="A40" s="7">
        <v>44252</v>
      </c>
      <c r="B40" s="188"/>
      <c r="C40" s="2">
        <v>9412.5</v>
      </c>
      <c r="D40" s="4"/>
    </row>
    <row r="41" spans="1:4">
      <c r="A41" s="7">
        <v>44253</v>
      </c>
      <c r="B41" s="188"/>
      <c r="C41" s="2">
        <v>9077</v>
      </c>
      <c r="D41" s="4"/>
    </row>
    <row r="42" spans="1:4">
      <c r="A42" s="7">
        <v>44256</v>
      </c>
      <c r="B42" s="188"/>
      <c r="C42" s="2">
        <v>9044</v>
      </c>
    </row>
    <row r="43" spans="1:4">
      <c r="A43" s="7">
        <v>44257</v>
      </c>
      <c r="B43" s="188"/>
      <c r="C43" s="2">
        <v>9170.5</v>
      </c>
      <c r="D43" s="4"/>
    </row>
    <row r="44" spans="1:4">
      <c r="A44" s="7">
        <v>44258</v>
      </c>
      <c r="B44" s="188"/>
      <c r="C44" s="2">
        <v>9101.5</v>
      </c>
    </row>
    <row r="45" spans="1:4">
      <c r="A45" s="7">
        <v>44259</v>
      </c>
      <c r="B45" s="188"/>
      <c r="C45" s="2">
        <v>8907.5</v>
      </c>
      <c r="D45" s="4"/>
    </row>
    <row r="46" spans="1:4">
      <c r="A46" s="7">
        <v>44260</v>
      </c>
      <c r="B46" s="188"/>
      <c r="C46" s="2">
        <v>8895.5</v>
      </c>
      <c r="D46" s="60"/>
    </row>
    <row r="47" spans="1:4">
      <c r="A47" s="7">
        <v>44263</v>
      </c>
      <c r="B47" s="188"/>
      <c r="C47" s="2">
        <v>8998.5</v>
      </c>
      <c r="D47" s="60"/>
    </row>
    <row r="48" spans="1:4">
      <c r="A48" s="7">
        <v>44264</v>
      </c>
      <c r="B48" s="188"/>
      <c r="C48" s="2">
        <v>8779.5</v>
      </c>
    </row>
    <row r="49" spans="1:3">
      <c r="A49" s="7">
        <v>44265</v>
      </c>
      <c r="B49" s="188"/>
      <c r="C49" s="2">
        <v>8861.5</v>
      </c>
    </row>
    <row r="50" spans="1:3">
      <c r="A50" s="7">
        <v>44266</v>
      </c>
      <c r="B50" s="188"/>
      <c r="C50" s="2">
        <v>9057.5</v>
      </c>
    </row>
    <row r="51" spans="1:3">
      <c r="A51" s="7">
        <v>44267</v>
      </c>
      <c r="B51" s="188"/>
      <c r="C51" s="2">
        <v>9085</v>
      </c>
    </row>
    <row r="52" spans="1:3">
      <c r="A52" s="7">
        <v>44270</v>
      </c>
      <c r="B52" s="188"/>
      <c r="C52" s="2">
        <v>9144.5</v>
      </c>
    </row>
    <row r="53" spans="1:3">
      <c r="A53" s="7">
        <v>44271</v>
      </c>
      <c r="B53" s="188"/>
      <c r="C53" s="2">
        <v>8960.5</v>
      </c>
    </row>
    <row r="54" spans="1:3">
      <c r="A54" s="7">
        <v>44272</v>
      </c>
      <c r="B54" s="188"/>
      <c r="C54" s="2">
        <v>9065.5</v>
      </c>
    </row>
    <row r="55" spans="1:3">
      <c r="A55" s="7">
        <v>44273</v>
      </c>
      <c r="B55" s="188"/>
      <c r="C55" s="2">
        <v>9055.5</v>
      </c>
    </row>
    <row r="56" spans="1:3">
      <c r="A56" s="7">
        <v>44274</v>
      </c>
      <c r="B56" s="188"/>
      <c r="C56" s="2">
        <v>9057</v>
      </c>
    </row>
    <row r="57" spans="1:3">
      <c r="A57" s="7">
        <v>44277</v>
      </c>
      <c r="B57" s="188"/>
      <c r="C57" s="2">
        <v>9108.5</v>
      </c>
    </row>
    <row r="58" spans="1:3">
      <c r="A58" s="7">
        <v>44278</v>
      </c>
      <c r="B58" s="188"/>
      <c r="C58" s="2">
        <v>8980</v>
      </c>
    </row>
    <row r="59" spans="1:3">
      <c r="A59" s="7">
        <v>44279</v>
      </c>
      <c r="B59" s="188"/>
      <c r="C59" s="2">
        <v>8977.5</v>
      </c>
    </row>
    <row r="60" spans="1:3">
      <c r="A60" s="7">
        <v>44280</v>
      </c>
      <c r="B60" s="188"/>
      <c r="C60" s="2">
        <v>8779.5</v>
      </c>
    </row>
    <row r="61" spans="1:3">
      <c r="A61" s="7">
        <v>44281</v>
      </c>
      <c r="B61" s="188"/>
      <c r="C61" s="2">
        <v>8962</v>
      </c>
    </row>
    <row r="62" spans="1:3">
      <c r="A62" s="7">
        <v>44284</v>
      </c>
      <c r="B62" s="188"/>
      <c r="C62" s="2">
        <v>8865</v>
      </c>
    </row>
    <row r="63" spans="1:3">
      <c r="A63" s="7">
        <v>44285</v>
      </c>
      <c r="B63" s="188"/>
      <c r="C63" s="2">
        <v>8773.5</v>
      </c>
    </row>
    <row r="64" spans="1:3">
      <c r="A64" s="7">
        <v>44286</v>
      </c>
      <c r="B64" s="188"/>
      <c r="C64" s="2">
        <v>8785.5</v>
      </c>
    </row>
    <row r="65" spans="1:3">
      <c r="A65" s="7">
        <v>44287</v>
      </c>
      <c r="B65" s="188"/>
      <c r="C65" s="2">
        <v>8790</v>
      </c>
    </row>
    <row r="66" spans="1:3">
      <c r="A66" s="7">
        <v>44292</v>
      </c>
      <c r="B66" s="188"/>
      <c r="C66" s="2">
        <v>9047</v>
      </c>
    </row>
    <row r="67" spans="1:3">
      <c r="A67" s="7">
        <v>44293</v>
      </c>
      <c r="B67" s="188"/>
      <c r="C67" s="2">
        <v>8915.5</v>
      </c>
    </row>
    <row r="68" spans="1:3">
      <c r="A68" s="7">
        <v>44294</v>
      </c>
      <c r="B68" s="188"/>
      <c r="C68" s="2">
        <v>9008</v>
      </c>
    </row>
    <row r="69" spans="1:3">
      <c r="A69" s="7">
        <v>44295</v>
      </c>
      <c r="B69" s="188"/>
      <c r="C69" s="2">
        <v>8926.5</v>
      </c>
    </row>
    <row r="70" spans="1:3">
      <c r="A70" s="7">
        <v>44298</v>
      </c>
      <c r="B70" s="188"/>
      <c r="C70" s="2">
        <v>8861</v>
      </c>
    </row>
    <row r="71" spans="1:3">
      <c r="A71" s="7">
        <v>44299</v>
      </c>
      <c r="B71" s="188"/>
      <c r="C71" s="2">
        <v>8899.5</v>
      </c>
    </row>
    <row r="72" spans="1:3">
      <c r="A72" s="7">
        <v>44300</v>
      </c>
      <c r="B72" s="188"/>
      <c r="C72" s="2">
        <v>9074.5</v>
      </c>
    </row>
    <row r="73" spans="1:3">
      <c r="A73" s="7">
        <v>44301</v>
      </c>
      <c r="B73" s="188"/>
      <c r="C73" s="2">
        <v>9284</v>
      </c>
    </row>
    <row r="74" spans="1:3">
      <c r="A74" s="7">
        <v>44302</v>
      </c>
      <c r="B74" s="188"/>
      <c r="C74" s="2">
        <v>9211</v>
      </c>
    </row>
    <row r="75" spans="1:3">
      <c r="A75" s="7">
        <v>44305</v>
      </c>
      <c r="B75" s="188"/>
      <c r="C75" s="2">
        <v>9376</v>
      </c>
    </row>
    <row r="76" spans="1:3">
      <c r="A76" s="7">
        <v>44306</v>
      </c>
      <c r="B76" s="188"/>
      <c r="C76" s="2">
        <v>9322</v>
      </c>
    </row>
    <row r="77" spans="1:3">
      <c r="A77" s="7">
        <v>44307</v>
      </c>
      <c r="B77" s="188"/>
      <c r="C77" s="2">
        <v>9445</v>
      </c>
    </row>
    <row r="78" spans="1:3">
      <c r="A78" s="7">
        <v>44308</v>
      </c>
      <c r="B78" s="188"/>
      <c r="C78" s="2">
        <v>9401</v>
      </c>
    </row>
    <row r="79" spans="1:3">
      <c r="A79" s="7">
        <v>44309</v>
      </c>
      <c r="B79" s="188"/>
      <c r="C79" s="2">
        <v>9551.5</v>
      </c>
    </row>
    <row r="80" spans="1:3">
      <c r="A80" s="7">
        <v>44312</v>
      </c>
      <c r="B80" s="188"/>
      <c r="C80" s="2">
        <v>9751</v>
      </c>
    </row>
    <row r="81" spans="1:3">
      <c r="A81" s="7">
        <v>44313</v>
      </c>
      <c r="B81" s="188"/>
      <c r="C81" s="2">
        <v>9855.5</v>
      </c>
    </row>
    <row r="82" spans="1:3">
      <c r="A82" s="7">
        <v>44314</v>
      </c>
      <c r="B82" s="188"/>
      <c r="C82" s="2">
        <v>9876</v>
      </c>
    </row>
    <row r="83" spans="1:3">
      <c r="A83" s="7">
        <v>44315</v>
      </c>
      <c r="B83" s="188"/>
      <c r="C83" s="2">
        <v>9885</v>
      </c>
    </row>
    <row r="84" spans="1:3">
      <c r="A84" s="7">
        <v>44316</v>
      </c>
      <c r="B84" s="188"/>
      <c r="C84" s="2">
        <v>9825</v>
      </c>
    </row>
    <row r="85" spans="1:3">
      <c r="A85" s="7">
        <v>44320</v>
      </c>
      <c r="B85" s="188"/>
      <c r="C85" s="2">
        <v>9966</v>
      </c>
    </row>
    <row r="86" spans="1:3">
      <c r="A86" s="7">
        <v>44321</v>
      </c>
      <c r="B86" s="188"/>
      <c r="C86" s="2">
        <v>9949.5</v>
      </c>
    </row>
    <row r="87" spans="1:3">
      <c r="A87" s="7">
        <v>44322</v>
      </c>
      <c r="B87" s="188"/>
      <c r="C87" s="2">
        <v>10092</v>
      </c>
    </row>
    <row r="88" spans="1:3">
      <c r="A88" s="7">
        <v>44323</v>
      </c>
      <c r="B88" s="188"/>
      <c r="C88" s="2">
        <v>10417</v>
      </c>
    </row>
    <row r="89" spans="1:3">
      <c r="A89" s="7">
        <v>44326</v>
      </c>
      <c r="B89" s="188"/>
      <c r="C89" s="2">
        <v>10382</v>
      </c>
    </row>
    <row r="90" spans="1:3">
      <c r="A90" s="7">
        <v>44327</v>
      </c>
      <c r="B90" s="188"/>
      <c r="C90" s="2">
        <v>10460</v>
      </c>
    </row>
    <row r="91" spans="1:3">
      <c r="A91" s="7">
        <v>44328</v>
      </c>
      <c r="B91" s="188"/>
      <c r="C91" s="2">
        <v>10445.5</v>
      </c>
    </row>
    <row r="92" spans="1:3">
      <c r="A92" s="7">
        <v>44329</v>
      </c>
      <c r="B92" s="188"/>
      <c r="C92" s="2">
        <v>10342</v>
      </c>
    </row>
    <row r="93" spans="1:3">
      <c r="A93" s="7">
        <v>44330</v>
      </c>
      <c r="B93" s="188"/>
      <c r="C93" s="2">
        <v>10240.5</v>
      </c>
    </row>
    <row r="94" spans="1:3">
      <c r="A94" s="7">
        <v>44333</v>
      </c>
      <c r="B94" s="188"/>
      <c r="C94" s="2">
        <v>10373</v>
      </c>
    </row>
    <row r="95" spans="1:3">
      <c r="A95" s="7">
        <v>44334</v>
      </c>
      <c r="B95" s="188"/>
      <c r="C95" s="2">
        <v>10405</v>
      </c>
    </row>
    <row r="96" spans="1:3">
      <c r="A96" s="7">
        <v>44335</v>
      </c>
      <c r="B96" s="188"/>
      <c r="C96" s="2">
        <v>10001.5</v>
      </c>
    </row>
    <row r="97" spans="1:3">
      <c r="A97" s="7">
        <v>44336</v>
      </c>
      <c r="B97" s="188"/>
      <c r="C97" s="2">
        <v>10048</v>
      </c>
    </row>
    <row r="98" spans="1:3">
      <c r="A98" s="7">
        <v>44337</v>
      </c>
      <c r="B98" s="188"/>
      <c r="C98" s="2">
        <v>9881.5</v>
      </c>
    </row>
    <row r="99" spans="1:3">
      <c r="A99" s="7">
        <v>44340</v>
      </c>
      <c r="B99" s="188"/>
      <c r="C99" s="2">
        <v>9947</v>
      </c>
    </row>
    <row r="100" spans="1:3">
      <c r="A100" s="7">
        <v>44341</v>
      </c>
      <c r="B100" s="188"/>
      <c r="C100" s="2">
        <v>9918</v>
      </c>
    </row>
    <row r="101" spans="1:3">
      <c r="A101" s="7">
        <v>44342</v>
      </c>
      <c r="B101" s="188"/>
      <c r="C101" s="2">
        <v>9979</v>
      </c>
    </row>
    <row r="102" spans="1:3">
      <c r="A102" s="7">
        <v>44343</v>
      </c>
      <c r="B102" s="188"/>
      <c r="C102" s="2">
        <v>10221</v>
      </c>
    </row>
    <row r="103" spans="1:3">
      <c r="A103" s="7">
        <v>44344</v>
      </c>
      <c r="B103" s="188"/>
      <c r="C103" s="2">
        <v>10258</v>
      </c>
    </row>
    <row r="104" spans="1:3">
      <c r="A104" s="7">
        <v>44348</v>
      </c>
      <c r="B104" s="188"/>
      <c r="C104" s="2">
        <v>10245</v>
      </c>
    </row>
    <row r="105" spans="1:3">
      <c r="A105" s="7">
        <v>44349</v>
      </c>
      <c r="B105" s="188"/>
      <c r="C105" s="2">
        <v>10147.5</v>
      </c>
    </row>
    <row r="106" spans="1:3">
      <c r="A106" s="7">
        <v>44350</v>
      </c>
      <c r="B106" s="188"/>
      <c r="C106" s="2">
        <v>9788.5</v>
      </c>
    </row>
    <row r="107" spans="1:3">
      <c r="A107" s="7">
        <v>44351</v>
      </c>
      <c r="B107" s="188"/>
      <c r="C107" s="2">
        <v>9955</v>
      </c>
    </row>
    <row r="108" spans="1:3">
      <c r="A108" s="7">
        <v>44354</v>
      </c>
      <c r="B108" s="188"/>
      <c r="C108" s="2">
        <v>9900.5</v>
      </c>
    </row>
    <row r="109" spans="1:3">
      <c r="A109" s="7">
        <v>44355</v>
      </c>
      <c r="B109" s="188"/>
      <c r="C109" s="2">
        <v>9964</v>
      </c>
    </row>
    <row r="110" spans="1:3">
      <c r="A110" s="7">
        <v>44356</v>
      </c>
      <c r="B110" s="188"/>
      <c r="C110" s="2">
        <v>9978.5</v>
      </c>
    </row>
    <row r="111" spans="1:3">
      <c r="A111" s="7">
        <v>44357</v>
      </c>
      <c r="B111" s="188"/>
      <c r="C111" s="2">
        <v>9890</v>
      </c>
    </row>
    <row r="112" spans="1:3">
      <c r="A112" s="7">
        <v>44358</v>
      </c>
      <c r="B112" s="188"/>
      <c r="C112" s="2">
        <v>10003.5</v>
      </c>
    </row>
    <row r="113" spans="1:3">
      <c r="A113" s="7">
        <v>44361</v>
      </c>
      <c r="B113" s="188"/>
      <c r="C113" s="2">
        <v>9971.5</v>
      </c>
    </row>
    <row r="114" spans="1:3">
      <c r="A114" s="7">
        <v>44362</v>
      </c>
      <c r="B114" s="188"/>
      <c r="C114" s="2">
        <v>9569.5</v>
      </c>
    </row>
    <row r="115" spans="1:3">
      <c r="A115" s="7">
        <v>44363</v>
      </c>
      <c r="B115" s="188"/>
      <c r="C115" s="2">
        <v>9667</v>
      </c>
    </row>
    <row r="116" spans="1:3">
      <c r="A116" s="7">
        <v>44364</v>
      </c>
      <c r="B116" s="188"/>
      <c r="C116" s="2">
        <v>9315.5</v>
      </c>
    </row>
    <row r="117" spans="1:3">
      <c r="A117" s="7">
        <v>44365</v>
      </c>
      <c r="B117" s="188"/>
      <c r="C117" s="2">
        <v>9145.5</v>
      </c>
    </row>
    <row r="118" spans="1:3">
      <c r="A118" s="7">
        <v>44368</v>
      </c>
      <c r="B118" s="188"/>
      <c r="C118" s="2">
        <v>9180</v>
      </c>
    </row>
    <row r="119" spans="1:3">
      <c r="A119" s="7">
        <v>44369</v>
      </c>
      <c r="B119" s="188"/>
      <c r="C119" s="2">
        <v>9301</v>
      </c>
    </row>
    <row r="120" spans="1:3">
      <c r="A120" s="7">
        <v>44370</v>
      </c>
      <c r="B120" s="188"/>
      <c r="C120" s="2">
        <v>9482.5</v>
      </c>
    </row>
    <row r="121" spans="1:3">
      <c r="A121" s="7">
        <v>44371</v>
      </c>
      <c r="B121" s="188"/>
      <c r="C121" s="2">
        <v>9419</v>
      </c>
    </row>
    <row r="122" spans="1:3">
      <c r="A122" s="7">
        <v>44372</v>
      </c>
      <c r="B122" s="188"/>
      <c r="C122" s="2">
        <v>9413.5</v>
      </c>
    </row>
    <row r="123" spans="1:3">
      <c r="A123" s="7">
        <v>44375</v>
      </c>
      <c r="B123" s="188"/>
      <c r="C123" s="2">
        <v>9388</v>
      </c>
    </row>
    <row r="124" spans="1:3">
      <c r="A124" s="7">
        <v>44376</v>
      </c>
      <c r="B124" s="188"/>
      <c r="C124" s="2">
        <v>9334.5</v>
      </c>
    </row>
    <row r="125" spans="1:3">
      <c r="A125" s="7">
        <v>44377</v>
      </c>
      <c r="B125" s="188"/>
      <c r="C125" s="2">
        <v>9374.5</v>
      </c>
    </row>
    <row r="126" spans="1:3">
      <c r="A126" s="7">
        <v>44378</v>
      </c>
      <c r="B126" s="188"/>
      <c r="C126" s="2">
        <v>9322</v>
      </c>
    </row>
    <row r="127" spans="1:3">
      <c r="A127" s="7">
        <v>44379</v>
      </c>
      <c r="B127" s="188"/>
      <c r="C127" s="2">
        <v>9376.5</v>
      </c>
    </row>
    <row r="128" spans="1:3">
      <c r="A128" s="7">
        <v>44382</v>
      </c>
      <c r="B128" s="188"/>
      <c r="C128" s="2">
        <v>9511</v>
      </c>
    </row>
    <row r="129" spans="1:3">
      <c r="A129" s="7">
        <v>44383</v>
      </c>
      <c r="B129" s="188"/>
      <c r="C129" s="2">
        <v>9312</v>
      </c>
    </row>
    <row r="130" spans="1:3">
      <c r="A130" s="7">
        <v>44384</v>
      </c>
      <c r="B130" s="188"/>
      <c r="C130" s="2">
        <v>9455</v>
      </c>
    </row>
    <row r="131" spans="1:3">
      <c r="A131" s="7">
        <v>44385</v>
      </c>
      <c r="B131" s="188"/>
      <c r="C131" s="2">
        <v>9323</v>
      </c>
    </row>
    <row r="132" spans="1:3">
      <c r="A132" s="7">
        <v>44386</v>
      </c>
      <c r="B132" s="188"/>
      <c r="C132" s="2">
        <v>9519.5</v>
      </c>
    </row>
    <row r="133" spans="1:3">
      <c r="A133" s="7">
        <v>44389</v>
      </c>
      <c r="B133" s="188"/>
      <c r="C133" s="2">
        <v>9409</v>
      </c>
    </row>
    <row r="134" spans="1:3">
      <c r="A134" s="7">
        <v>44390</v>
      </c>
      <c r="B134" s="188"/>
      <c r="C134" s="2">
        <v>9412.5</v>
      </c>
    </row>
    <row r="135" spans="1:3">
      <c r="A135" s="7">
        <v>44391</v>
      </c>
      <c r="B135" s="188"/>
      <c r="C135" s="2">
        <v>9342.5</v>
      </c>
    </row>
    <row r="136" spans="1:3">
      <c r="A136" s="7">
        <v>44392</v>
      </c>
      <c r="B136" s="188"/>
      <c r="C136" s="2">
        <v>9486.5</v>
      </c>
    </row>
    <row r="137" spans="1:3">
      <c r="A137" s="7">
        <v>44393</v>
      </c>
      <c r="B137" s="188"/>
      <c r="C137" s="2">
        <v>9427</v>
      </c>
    </row>
    <row r="138" spans="1:3">
      <c r="A138" s="7">
        <v>44396</v>
      </c>
      <c r="B138" s="188"/>
      <c r="C138" s="2">
        <v>9222</v>
      </c>
    </row>
    <row r="139" spans="1:3">
      <c r="A139" s="7">
        <v>44397</v>
      </c>
      <c r="B139" s="188"/>
      <c r="C139" s="2">
        <v>9336</v>
      </c>
    </row>
    <row r="140" spans="1:3">
      <c r="A140" s="7">
        <v>44398</v>
      </c>
      <c r="B140" s="188"/>
      <c r="C140" s="2">
        <v>9347</v>
      </c>
    </row>
    <row r="141" spans="1:3">
      <c r="A141" s="7">
        <v>44399</v>
      </c>
      <c r="B141" s="188"/>
      <c r="C141" s="2">
        <v>9441.5</v>
      </c>
    </row>
    <row r="142" spans="1:3">
      <c r="A142" s="7">
        <v>44400</v>
      </c>
      <c r="B142" s="188"/>
      <c r="C142" s="2">
        <v>9516</v>
      </c>
    </row>
    <row r="143" spans="1:3">
      <c r="A143" s="7">
        <v>44403</v>
      </c>
      <c r="B143" s="188"/>
      <c r="C143" s="2">
        <v>9809.5</v>
      </c>
    </row>
    <row r="144" spans="1:3">
      <c r="A144" s="7">
        <v>44404</v>
      </c>
      <c r="B144" s="188"/>
      <c r="C144" s="2">
        <v>9758.5</v>
      </c>
    </row>
    <row r="145" spans="1:3">
      <c r="A145" s="7">
        <v>44405</v>
      </c>
      <c r="B145" s="188"/>
      <c r="C145" s="2">
        <v>9686</v>
      </c>
    </row>
    <row r="146" spans="1:3">
      <c r="A146" s="7">
        <v>44406</v>
      </c>
      <c r="B146" s="188"/>
      <c r="C146" s="2">
        <v>9823.5</v>
      </c>
    </row>
    <row r="147" spans="1:3">
      <c r="A147" s="7">
        <v>44407</v>
      </c>
      <c r="B147" s="188"/>
      <c r="C147" s="2">
        <v>9728</v>
      </c>
    </row>
    <row r="148" spans="1:3">
      <c r="A148" s="7">
        <v>44410</v>
      </c>
      <c r="B148" s="188"/>
      <c r="C148" s="2">
        <v>9700.5</v>
      </c>
    </row>
    <row r="149" spans="1:3">
      <c r="A149" s="7">
        <v>44411</v>
      </c>
      <c r="B149" s="188"/>
      <c r="C149" s="2">
        <v>9541.5</v>
      </c>
    </row>
    <row r="150" spans="1:3">
      <c r="A150" s="7">
        <v>44412</v>
      </c>
      <c r="B150" s="188"/>
      <c r="C150" s="2">
        <v>9466</v>
      </c>
    </row>
    <row r="151" spans="1:3">
      <c r="A151" s="7">
        <v>44413</v>
      </c>
      <c r="B151" s="188"/>
      <c r="C151" s="2">
        <v>9491.5</v>
      </c>
    </row>
    <row r="152" spans="1:3">
      <c r="A152" s="7">
        <v>44414</v>
      </c>
      <c r="B152" s="188"/>
      <c r="C152" s="2">
        <v>9468</v>
      </c>
    </row>
    <row r="153" spans="1:3">
      <c r="A153" s="7">
        <v>44417</v>
      </c>
      <c r="B153" s="188"/>
      <c r="C153" s="2">
        <v>9369.5</v>
      </c>
    </row>
    <row r="154" spans="1:3">
      <c r="A154" s="7">
        <v>44418</v>
      </c>
      <c r="B154" s="188"/>
      <c r="C154" s="2">
        <v>9520.5</v>
      </c>
    </row>
    <row r="155" spans="1:3">
      <c r="A155" s="7">
        <v>44419</v>
      </c>
      <c r="B155" s="188"/>
      <c r="C155" s="2">
        <v>9512</v>
      </c>
    </row>
    <row r="156" spans="1:3">
      <c r="A156" s="7">
        <v>44420</v>
      </c>
      <c r="B156" s="188"/>
      <c r="C156" s="2">
        <v>9467.5</v>
      </c>
    </row>
    <row r="157" spans="1:3">
      <c r="A157" s="7">
        <v>44421</v>
      </c>
      <c r="B157" s="188"/>
      <c r="C157" s="2">
        <v>9570</v>
      </c>
    </row>
    <row r="158" spans="1:3">
      <c r="A158" s="7">
        <v>44424</v>
      </c>
      <c r="B158" s="188"/>
      <c r="C158" s="2">
        <v>9442</v>
      </c>
    </row>
    <row r="159" spans="1:3">
      <c r="A159" s="7">
        <v>44425</v>
      </c>
      <c r="B159" s="188"/>
      <c r="C159" s="2">
        <v>9247.5</v>
      </c>
    </row>
    <row r="160" spans="1:3">
      <c r="A160" s="7">
        <v>44426</v>
      </c>
      <c r="B160" s="188"/>
      <c r="C160" s="2">
        <v>9042.5</v>
      </c>
    </row>
    <row r="161" spans="1:3">
      <c r="A161" s="7">
        <v>44427</v>
      </c>
      <c r="B161" s="188"/>
      <c r="C161" s="2">
        <v>8894</v>
      </c>
    </row>
    <row r="162" spans="1:3">
      <c r="A162" s="7">
        <v>44428</v>
      </c>
      <c r="B162" s="188"/>
      <c r="C162" s="2">
        <v>9037</v>
      </c>
    </row>
    <row r="163" spans="1:3">
      <c r="A163" s="7">
        <v>44431</v>
      </c>
      <c r="B163" s="188"/>
      <c r="C163" s="2">
        <v>9273.5</v>
      </c>
    </row>
    <row r="164" spans="1:3">
      <c r="A164" s="7">
        <v>44432</v>
      </c>
      <c r="B164" s="188"/>
      <c r="C164" s="2">
        <v>9376</v>
      </c>
    </row>
    <row r="165" spans="1:3">
      <c r="A165" s="7">
        <v>44433</v>
      </c>
      <c r="B165" s="188"/>
      <c r="C165" s="2">
        <v>9356</v>
      </c>
    </row>
    <row r="166" spans="1:3">
      <c r="A166" s="7">
        <v>44434</v>
      </c>
      <c r="B166" s="188"/>
      <c r="C166" s="2">
        <v>9299.5</v>
      </c>
    </row>
    <row r="167" spans="1:3">
      <c r="A167" s="7">
        <v>44435</v>
      </c>
      <c r="B167" s="188"/>
      <c r="C167" s="2">
        <v>9410</v>
      </c>
    </row>
    <row r="168" spans="1:3">
      <c r="A168" s="7">
        <v>44439</v>
      </c>
      <c r="B168" s="188"/>
      <c r="C168" s="2">
        <v>9520</v>
      </c>
    </row>
    <row r="169" spans="1:3">
      <c r="A169" s="7">
        <v>44440</v>
      </c>
      <c r="B169" s="188"/>
      <c r="C169" s="2">
        <v>9335.5</v>
      </c>
    </row>
    <row r="170" spans="1:3">
      <c r="A170" s="7">
        <v>44441</v>
      </c>
      <c r="B170" s="188"/>
      <c r="C170" s="2">
        <v>9376.5</v>
      </c>
    </row>
    <row r="171" spans="1:3">
      <c r="A171" s="7">
        <v>44442</v>
      </c>
      <c r="B171" s="188"/>
      <c r="C171" s="2">
        <v>9431</v>
      </c>
    </row>
    <row r="172" spans="1:3">
      <c r="A172" s="7">
        <v>44445</v>
      </c>
      <c r="B172" s="188"/>
      <c r="C172" s="2">
        <v>9450.5</v>
      </c>
    </row>
    <row r="173" spans="1:3">
      <c r="A173" s="7">
        <v>44446</v>
      </c>
      <c r="B173" s="188"/>
      <c r="C173" s="2">
        <v>9350.5</v>
      </c>
    </row>
    <row r="174" spans="1:3">
      <c r="A174" s="7">
        <v>44447</v>
      </c>
      <c r="B174" s="188"/>
      <c r="C174" s="2">
        <v>9249</v>
      </c>
    </row>
    <row r="175" spans="1:3">
      <c r="A175" s="7">
        <v>44448</v>
      </c>
      <c r="B175" s="188"/>
      <c r="C175" s="2">
        <v>9387.5</v>
      </c>
    </row>
    <row r="176" spans="1:3">
      <c r="A176" s="7">
        <v>44449</v>
      </c>
      <c r="B176" s="188"/>
      <c r="C176" s="2">
        <v>9694.5</v>
      </c>
    </row>
    <row r="177" spans="1:3">
      <c r="A177" s="7">
        <v>44452</v>
      </c>
      <c r="B177" s="188"/>
      <c r="C177" s="2">
        <v>9562.5</v>
      </c>
    </row>
    <row r="178" spans="1:3">
      <c r="A178" s="7">
        <v>44453</v>
      </c>
      <c r="B178" s="188"/>
      <c r="C178" s="2">
        <v>9442</v>
      </c>
    </row>
    <row r="179" spans="1:3">
      <c r="A179" s="7">
        <v>44454</v>
      </c>
      <c r="B179" s="188"/>
      <c r="C179" s="2">
        <v>9627</v>
      </c>
    </row>
    <row r="180" spans="1:3">
      <c r="A180" s="7">
        <v>44455</v>
      </c>
      <c r="B180" s="188"/>
      <c r="C180" s="2">
        <v>9366.5</v>
      </c>
    </row>
    <row r="181" spans="1:3">
      <c r="A181" s="7">
        <v>44456</v>
      </c>
      <c r="B181" s="188"/>
      <c r="C181" s="2">
        <v>9312</v>
      </c>
    </row>
    <row r="182" spans="1:3">
      <c r="A182" s="7">
        <v>44459</v>
      </c>
      <c r="B182" s="188"/>
      <c r="C182" s="2">
        <v>9033</v>
      </c>
    </row>
    <row r="183" spans="1:3">
      <c r="A183" s="7">
        <v>44460</v>
      </c>
      <c r="B183" s="188"/>
      <c r="C183" s="2">
        <v>8975.5</v>
      </c>
    </row>
    <row r="184" spans="1:3">
      <c r="A184" s="7">
        <v>44461</v>
      </c>
      <c r="B184" s="188"/>
      <c r="C184" s="2">
        <v>9286</v>
      </c>
    </row>
    <row r="185" spans="1:3">
      <c r="A185" s="7">
        <v>44462</v>
      </c>
      <c r="B185" s="188"/>
      <c r="C185" s="2">
        <v>9273.5</v>
      </c>
    </row>
    <row r="186" spans="1:3">
      <c r="A186" s="7">
        <v>44463</v>
      </c>
      <c r="B186" s="188"/>
      <c r="C186" s="2">
        <v>9332.5</v>
      </c>
    </row>
    <row r="187" spans="1:3">
      <c r="A187" s="7">
        <v>44466</v>
      </c>
      <c r="B187" s="188"/>
      <c r="C187" s="2">
        <v>9362</v>
      </c>
    </row>
    <row r="188" spans="1:3">
      <c r="A188" s="7">
        <v>44467</v>
      </c>
      <c r="B188" s="188"/>
      <c r="C188" s="2">
        <v>9269</v>
      </c>
    </row>
    <row r="189" spans="1:3">
      <c r="A189" s="7">
        <v>44468</v>
      </c>
      <c r="B189" s="188"/>
      <c r="C189" s="2">
        <v>9155</v>
      </c>
    </row>
    <row r="190" spans="1:3">
      <c r="A190" s="7">
        <v>44469</v>
      </c>
      <c r="B190" s="188"/>
      <c r="C190" s="2">
        <v>8936.5</v>
      </c>
    </row>
    <row r="191" spans="1:3">
      <c r="A191" s="7">
        <v>44470</v>
      </c>
      <c r="B191" s="188"/>
      <c r="C191" s="2">
        <v>9128</v>
      </c>
    </row>
    <row r="192" spans="1:3">
      <c r="A192" s="7">
        <v>44473</v>
      </c>
      <c r="B192" s="188"/>
      <c r="C192" s="2">
        <v>9250.5</v>
      </c>
    </row>
    <row r="193" spans="1:3">
      <c r="A193" s="7">
        <v>44474</v>
      </c>
      <c r="B193" s="188"/>
      <c r="C193" s="2">
        <v>9174</v>
      </c>
    </row>
    <row r="194" spans="1:3">
      <c r="A194" s="7">
        <v>44475</v>
      </c>
      <c r="B194" s="188"/>
      <c r="C194" s="2">
        <v>9045.5</v>
      </c>
    </row>
    <row r="195" spans="1:3">
      <c r="A195" s="7">
        <v>44476</v>
      </c>
      <c r="B195" s="188"/>
      <c r="C195" s="2">
        <v>9280</v>
      </c>
    </row>
    <row r="196" spans="1:3">
      <c r="A196" s="7">
        <v>44477</v>
      </c>
      <c r="B196" s="188"/>
      <c r="C196" s="2">
        <v>9361</v>
      </c>
    </row>
    <row r="197" spans="1:3">
      <c r="A197" s="7">
        <v>44480</v>
      </c>
      <c r="B197" s="188"/>
      <c r="C197" s="2">
        <v>9543</v>
      </c>
    </row>
    <row r="198" spans="1:3">
      <c r="A198" s="7">
        <v>44481</v>
      </c>
      <c r="B198" s="188"/>
      <c r="C198" s="2">
        <v>9465</v>
      </c>
    </row>
    <row r="199" spans="1:3">
      <c r="A199" s="7">
        <v>44482</v>
      </c>
      <c r="B199" s="188"/>
      <c r="C199" s="2">
        <v>9651</v>
      </c>
    </row>
    <row r="200" spans="1:3">
      <c r="A200" s="7">
        <v>44483</v>
      </c>
      <c r="B200" s="188"/>
      <c r="C200" s="2">
        <v>9984</v>
      </c>
    </row>
    <row r="201" spans="1:3">
      <c r="A201" s="7">
        <v>44484</v>
      </c>
      <c r="B201" s="188"/>
      <c r="C201" s="2">
        <v>10281</v>
      </c>
    </row>
    <row r="202" spans="1:3">
      <c r="A202" s="7">
        <v>44487</v>
      </c>
      <c r="B202" s="188"/>
      <c r="C202" s="2">
        <v>10196</v>
      </c>
    </row>
    <row r="203" spans="1:3">
      <c r="A203" s="7">
        <v>44488</v>
      </c>
      <c r="B203" s="188"/>
      <c r="C203" s="2">
        <v>10149.5</v>
      </c>
    </row>
    <row r="204" spans="1:3">
      <c r="A204" s="7">
        <v>44489</v>
      </c>
      <c r="B204" s="188"/>
      <c r="C204" s="2">
        <v>10185.5</v>
      </c>
    </row>
    <row r="205" spans="1:3">
      <c r="A205" s="7">
        <v>44490</v>
      </c>
      <c r="B205" s="188"/>
      <c r="C205" s="2">
        <v>9831.5</v>
      </c>
    </row>
    <row r="206" spans="1:3">
      <c r="A206" s="7">
        <v>44491</v>
      </c>
      <c r="B206" s="188"/>
      <c r="C206" s="2">
        <v>9704</v>
      </c>
    </row>
    <row r="207" spans="1:3">
      <c r="A207" s="7">
        <v>44494</v>
      </c>
      <c r="B207" s="188"/>
      <c r="C207" s="2">
        <v>9867.5</v>
      </c>
    </row>
    <row r="208" spans="1:3">
      <c r="A208" s="7">
        <v>44495</v>
      </c>
      <c r="B208" s="188"/>
      <c r="C208" s="2">
        <v>9788.5</v>
      </c>
    </row>
    <row r="209" spans="1:3">
      <c r="A209" s="7">
        <v>44496</v>
      </c>
      <c r="B209" s="188"/>
      <c r="C209" s="2">
        <v>9548</v>
      </c>
    </row>
    <row r="210" spans="1:3">
      <c r="A210" s="7">
        <v>44497</v>
      </c>
      <c r="B210" s="188"/>
      <c r="C210" s="2">
        <v>9666.5</v>
      </c>
    </row>
    <row r="211" spans="1:3">
      <c r="A211" s="7">
        <v>44498</v>
      </c>
      <c r="B211" s="188"/>
      <c r="C211" s="2">
        <v>9496</v>
      </c>
    </row>
    <row r="212" spans="1:3">
      <c r="A212" s="7">
        <v>44501</v>
      </c>
      <c r="B212" s="188"/>
      <c r="C212" s="2">
        <v>9555</v>
      </c>
    </row>
    <row r="213" spans="1:3">
      <c r="A213" s="7">
        <v>44502</v>
      </c>
      <c r="B213" s="188"/>
      <c r="C213" s="2">
        <v>9495.5</v>
      </c>
    </row>
    <row r="214" spans="1:3">
      <c r="A214" s="7">
        <v>44503</v>
      </c>
      <c r="B214" s="188"/>
      <c r="C214" s="2">
        <v>9458.5</v>
      </c>
    </row>
    <row r="215" spans="1:3">
      <c r="A215" s="7">
        <v>44504</v>
      </c>
      <c r="B215" s="188"/>
      <c r="C215" s="2">
        <v>9439</v>
      </c>
    </row>
    <row r="216" spans="1:3">
      <c r="A216" s="7">
        <v>44505</v>
      </c>
      <c r="B216" s="188"/>
      <c r="C216" s="2">
        <v>9518</v>
      </c>
    </row>
    <row r="217" spans="1:3">
      <c r="A217" s="7">
        <v>44508</v>
      </c>
      <c r="B217" s="188"/>
      <c r="C217" s="2">
        <v>9637.5</v>
      </c>
    </row>
    <row r="218" spans="1:3">
      <c r="A218" s="7">
        <v>44509</v>
      </c>
      <c r="B218" s="188"/>
      <c r="C218" s="2">
        <v>9553</v>
      </c>
    </row>
    <row r="219" spans="1:3">
      <c r="A219" s="7">
        <v>44510</v>
      </c>
      <c r="B219" s="188"/>
      <c r="C219" s="2">
        <v>9533</v>
      </c>
    </row>
    <row r="220" spans="1:3">
      <c r="A220" s="7">
        <v>44511</v>
      </c>
      <c r="B220" s="188"/>
      <c r="C220" s="2">
        <v>9633.5</v>
      </c>
    </row>
    <row r="221" spans="1:3">
      <c r="A221" s="7">
        <v>44512</v>
      </c>
      <c r="B221" s="188"/>
      <c r="C221" s="2">
        <v>9711</v>
      </c>
    </row>
    <row r="222" spans="1:3">
      <c r="A222" s="7">
        <v>44515</v>
      </c>
      <c r="B222" s="188"/>
      <c r="C222" s="2">
        <v>9673</v>
      </c>
    </row>
    <row r="223" spans="1:3">
      <c r="A223" s="7">
        <v>44516</v>
      </c>
      <c r="B223" s="188"/>
      <c r="C223" s="2">
        <v>9561</v>
      </c>
    </row>
    <row r="224" spans="1:3">
      <c r="A224" s="7">
        <v>44517</v>
      </c>
      <c r="B224" s="188"/>
      <c r="C224" s="2">
        <v>9406.5</v>
      </c>
    </row>
    <row r="225" spans="1:3">
      <c r="A225" s="7">
        <v>44518</v>
      </c>
      <c r="B225" s="188"/>
      <c r="C225" s="2">
        <v>9441.5</v>
      </c>
    </row>
    <row r="226" spans="1:3">
      <c r="A226" s="7">
        <v>44519</v>
      </c>
      <c r="B226" s="188"/>
      <c r="C226" s="2">
        <v>9646.5</v>
      </c>
    </row>
    <row r="227" spans="1:3">
      <c r="A227" s="7">
        <v>44522</v>
      </c>
      <c r="B227" s="188"/>
      <c r="C227" s="2">
        <v>9726.5</v>
      </c>
    </row>
    <row r="228" spans="1:3">
      <c r="A228" s="7">
        <v>44523</v>
      </c>
      <c r="B228" s="188"/>
      <c r="C228" s="2">
        <v>9710.5</v>
      </c>
    </row>
    <row r="229" spans="1:3">
      <c r="A229" s="7">
        <v>44524</v>
      </c>
      <c r="B229" s="188"/>
      <c r="C229" s="2">
        <v>9835</v>
      </c>
    </row>
    <row r="230" spans="1:3">
      <c r="A230" s="7">
        <v>44525</v>
      </c>
      <c r="B230" s="188"/>
      <c r="C230" s="2">
        <v>9801.5</v>
      </c>
    </row>
    <row r="231" spans="1:3">
      <c r="A231" s="7">
        <v>44526</v>
      </c>
      <c r="B231" s="188"/>
      <c r="C231" s="2">
        <v>9460</v>
      </c>
    </row>
    <row r="232" spans="1:3">
      <c r="A232" s="7">
        <v>44529</v>
      </c>
      <c r="B232" s="188"/>
      <c r="C232" s="2">
        <v>9577.5</v>
      </c>
    </row>
    <row r="233" spans="1:3">
      <c r="A233" s="7">
        <v>44530</v>
      </c>
      <c r="B233" s="188"/>
      <c r="C233" s="2">
        <v>9442.5</v>
      </c>
    </row>
    <row r="234" spans="1:3">
      <c r="A234" s="7">
        <v>44531</v>
      </c>
      <c r="B234" s="188"/>
      <c r="C234" s="2">
        <v>9444</v>
      </c>
    </row>
    <row r="235" spans="1:3">
      <c r="A235" s="7">
        <v>44532</v>
      </c>
      <c r="B235" s="188"/>
      <c r="C235" s="2">
        <v>9496</v>
      </c>
    </row>
    <row r="236" spans="1:3">
      <c r="A236" s="7">
        <v>44533</v>
      </c>
      <c r="B236" s="188"/>
      <c r="C236" s="2">
        <v>9418</v>
      </c>
    </row>
    <row r="237" spans="1:3">
      <c r="A237" s="7">
        <v>44536</v>
      </c>
      <c r="B237" s="188"/>
      <c r="C237" s="2">
        <v>9505</v>
      </c>
    </row>
    <row r="238" spans="1:3">
      <c r="A238" s="7">
        <v>44537</v>
      </c>
      <c r="B238" s="188"/>
      <c r="C238" s="2">
        <v>9595</v>
      </c>
    </row>
    <row r="239" spans="1:3">
      <c r="A239" s="7">
        <v>44538</v>
      </c>
      <c r="B239" s="188"/>
      <c r="C239" s="2">
        <v>9652.5</v>
      </c>
    </row>
    <row r="240" spans="1:3">
      <c r="A240" s="7">
        <v>44539</v>
      </c>
      <c r="B240" s="188"/>
      <c r="C240" s="2">
        <v>9534.5</v>
      </c>
    </row>
    <row r="241" spans="1:3">
      <c r="A241" s="7">
        <v>44540</v>
      </c>
      <c r="B241" s="188"/>
      <c r="C241" s="2">
        <v>9506.5</v>
      </c>
    </row>
    <row r="242" spans="1:3">
      <c r="A242" s="7">
        <v>44543</v>
      </c>
      <c r="B242" s="188"/>
      <c r="C242" s="2">
        <v>9447.5</v>
      </c>
    </row>
    <row r="243" spans="1:3">
      <c r="A243" s="7">
        <v>44544</v>
      </c>
      <c r="B243" s="188"/>
      <c r="C243" s="2">
        <v>9412</v>
      </c>
    </row>
    <row r="244" spans="1:3">
      <c r="A244" s="7">
        <v>44545</v>
      </c>
      <c r="B244" s="188"/>
      <c r="C244" s="2">
        <v>9199.5</v>
      </c>
    </row>
    <row r="245" spans="1:3">
      <c r="A245" s="7">
        <v>44546</v>
      </c>
      <c r="B245" s="188"/>
      <c r="C245" s="2">
        <v>9507.5</v>
      </c>
    </row>
    <row r="246" spans="1:3">
      <c r="A246" s="7">
        <v>44547</v>
      </c>
      <c r="B246" s="188"/>
      <c r="C246" s="2">
        <v>9437.5</v>
      </c>
    </row>
    <row r="247" spans="1:3">
      <c r="A247" s="7">
        <v>44550</v>
      </c>
      <c r="B247" s="188"/>
      <c r="C247" s="2">
        <v>9446.5</v>
      </c>
    </row>
    <row r="248" spans="1:3">
      <c r="A248" s="7">
        <v>44551</v>
      </c>
      <c r="B248" s="188"/>
      <c r="C248" s="2">
        <v>9534</v>
      </c>
    </row>
    <row r="249" spans="1:3">
      <c r="A249" s="7">
        <v>44552</v>
      </c>
      <c r="B249" s="188"/>
      <c r="C249" s="2">
        <v>9607</v>
      </c>
    </row>
    <row r="250" spans="1:3">
      <c r="A250" s="7">
        <v>44553</v>
      </c>
      <c r="B250" s="188"/>
      <c r="C250" s="2">
        <v>9612</v>
      </c>
    </row>
    <row r="251" spans="1:3">
      <c r="A251" s="7">
        <v>44554</v>
      </c>
      <c r="B251" s="188"/>
      <c r="C251" s="2">
        <v>9568</v>
      </c>
    </row>
    <row r="252" spans="1:3">
      <c r="A252" s="7">
        <v>44559</v>
      </c>
      <c r="B252" s="188"/>
      <c r="C252" s="2">
        <v>9680.5</v>
      </c>
    </row>
    <row r="253" spans="1:3">
      <c r="A253" s="7">
        <v>44560</v>
      </c>
      <c r="B253" s="188"/>
      <c r="C253" s="2">
        <v>9691.5</v>
      </c>
    </row>
    <row r="254" spans="1:3">
      <c r="A254" s="7">
        <v>44561</v>
      </c>
      <c r="B254" s="188"/>
      <c r="C254" s="2">
        <v>9720.5</v>
      </c>
    </row>
    <row r="255" spans="1:3">
      <c r="A255" s="7">
        <v>44565</v>
      </c>
      <c r="B255" s="188">
        <v>2022</v>
      </c>
      <c r="C255" s="2">
        <v>9768</v>
      </c>
    </row>
    <row r="256" spans="1:3">
      <c r="A256" s="7">
        <v>44566</v>
      </c>
      <c r="B256" s="188"/>
      <c r="C256" s="2">
        <v>9698</v>
      </c>
    </row>
    <row r="257" spans="1:3">
      <c r="A257" s="7">
        <v>44567</v>
      </c>
      <c r="B257" s="188"/>
      <c r="C257" s="2">
        <v>9531</v>
      </c>
    </row>
    <row r="258" spans="1:3">
      <c r="A258" s="7">
        <v>44568</v>
      </c>
      <c r="B258" s="188"/>
      <c r="C258" s="2">
        <v>9647</v>
      </c>
    </row>
    <row r="259" spans="1:3">
      <c r="A259" s="7">
        <v>44571</v>
      </c>
      <c r="B259" s="188"/>
      <c r="C259" s="2">
        <v>9563.5</v>
      </c>
    </row>
    <row r="260" spans="1:3">
      <c r="A260" s="7">
        <v>44572</v>
      </c>
      <c r="B260" s="188"/>
      <c r="C260" s="2">
        <v>9719.5</v>
      </c>
    </row>
    <row r="261" spans="1:3">
      <c r="A261" s="7">
        <v>44573</v>
      </c>
      <c r="B261" s="188"/>
      <c r="C261" s="2">
        <v>10064</v>
      </c>
    </row>
    <row r="262" spans="1:3">
      <c r="A262" s="7">
        <v>44574</v>
      </c>
      <c r="B262" s="188"/>
      <c r="C262" s="2">
        <v>9958.5</v>
      </c>
    </row>
    <row r="263" spans="1:3">
      <c r="A263" s="7">
        <v>44575</v>
      </c>
      <c r="B263" s="188"/>
      <c r="C263" s="2">
        <v>9719.5</v>
      </c>
    </row>
    <row r="264" spans="1:3">
      <c r="A264" s="7">
        <v>44578</v>
      </c>
      <c r="B264" s="188"/>
      <c r="C264" s="2">
        <v>9731</v>
      </c>
    </row>
    <row r="265" spans="1:3">
      <c r="A265" s="7">
        <v>44579</v>
      </c>
      <c r="B265" s="188"/>
      <c r="C265" s="2">
        <v>9676</v>
      </c>
    </row>
    <row r="266" spans="1:3">
      <c r="A266" s="7">
        <v>44580</v>
      </c>
      <c r="B266" s="188"/>
      <c r="C266" s="2">
        <v>9841.5</v>
      </c>
    </row>
    <row r="267" spans="1:3">
      <c r="A267" s="7">
        <v>44581</v>
      </c>
      <c r="B267" s="188"/>
      <c r="C267" s="2">
        <v>9990</v>
      </c>
    </row>
    <row r="268" spans="1:3">
      <c r="A268" s="7">
        <v>44582</v>
      </c>
      <c r="B268" s="188"/>
      <c r="C268" s="2">
        <v>9941</v>
      </c>
    </row>
    <row r="269" spans="1:3">
      <c r="A269" s="7">
        <v>44585</v>
      </c>
      <c r="B269" s="188"/>
      <c r="C269" s="2">
        <v>9728</v>
      </c>
    </row>
    <row r="270" spans="1:3">
      <c r="A270" s="7">
        <v>44586</v>
      </c>
      <c r="B270" s="188"/>
      <c r="C270" s="2">
        <v>9801</v>
      </c>
    </row>
    <row r="271" spans="1:3">
      <c r="A271" s="7">
        <v>44587</v>
      </c>
      <c r="B271" s="188"/>
      <c r="C271" s="2">
        <v>9916.5</v>
      </c>
    </row>
    <row r="272" spans="1:3">
      <c r="A272" s="7">
        <v>44588</v>
      </c>
      <c r="B272" s="188"/>
      <c r="C272" s="2">
        <v>9782</v>
      </c>
    </row>
    <row r="273" spans="1:3">
      <c r="A273" s="7">
        <v>44589</v>
      </c>
      <c r="B273" s="188"/>
      <c r="C273" s="2">
        <v>9507.5</v>
      </c>
    </row>
    <row r="274" spans="1:3">
      <c r="A274" s="7">
        <v>44592</v>
      </c>
      <c r="B274" s="188"/>
      <c r="C274" s="2">
        <v>9506</v>
      </c>
    </row>
    <row r="275" spans="1:3">
      <c r="A275" s="7">
        <v>44593</v>
      </c>
      <c r="B275" s="188"/>
      <c r="C275" s="2">
        <v>9696.5</v>
      </c>
    </row>
    <row r="276" spans="1:3">
      <c r="A276" s="7">
        <v>44594</v>
      </c>
      <c r="B276" s="188"/>
      <c r="C276" s="2">
        <v>9839.5</v>
      </c>
    </row>
    <row r="277" spans="1:3">
      <c r="A277" s="7">
        <v>44595</v>
      </c>
      <c r="B277" s="188"/>
      <c r="C277" s="2">
        <v>9832.5</v>
      </c>
    </row>
    <row r="278" spans="1:3">
      <c r="A278" s="7">
        <v>44596</v>
      </c>
      <c r="B278" s="188"/>
      <c r="C278" s="2">
        <v>9841.5</v>
      </c>
    </row>
    <row r="279" spans="1:3">
      <c r="A279" s="7">
        <v>44599</v>
      </c>
      <c r="B279" s="188"/>
      <c r="C279" s="2">
        <v>9777.5</v>
      </c>
    </row>
    <row r="280" spans="1:3">
      <c r="A280" s="7">
        <v>44600</v>
      </c>
      <c r="B280" s="188"/>
      <c r="C280" s="2">
        <v>9781</v>
      </c>
    </row>
    <row r="281" spans="1:3">
      <c r="A281" s="7">
        <v>44601</v>
      </c>
      <c r="B281" s="188"/>
      <c r="C281" s="2">
        <v>10059</v>
      </c>
    </row>
    <row r="282" spans="1:3">
      <c r="A282" s="7">
        <v>44602</v>
      </c>
      <c r="B282" s="188"/>
      <c r="C282" s="2">
        <v>10254</v>
      </c>
    </row>
    <row r="283" spans="1:3">
      <c r="A283" s="7">
        <v>44603</v>
      </c>
      <c r="B283" s="188"/>
      <c r="C283" s="2">
        <v>9860.5</v>
      </c>
    </row>
    <row r="284" spans="1:3">
      <c r="A284" s="7">
        <v>44606</v>
      </c>
      <c r="B284" s="188"/>
      <c r="C284" s="2">
        <v>9920</v>
      </c>
    </row>
    <row r="285" spans="1:3">
      <c r="A285" s="7">
        <v>44607</v>
      </c>
      <c r="B285" s="188"/>
      <c r="C285" s="2">
        <v>9968.5</v>
      </c>
    </row>
    <row r="286" spans="1:3">
      <c r="A286" s="7">
        <v>44608</v>
      </c>
      <c r="B286" s="188"/>
      <c r="C286" s="2">
        <v>9992.5</v>
      </c>
    </row>
    <row r="287" spans="1:3">
      <c r="A287" s="7">
        <v>44609</v>
      </c>
      <c r="B287" s="188"/>
      <c r="C287" s="2">
        <v>9929</v>
      </c>
    </row>
    <row r="288" spans="1:3">
      <c r="A288" s="7">
        <v>44610</v>
      </c>
      <c r="B288" s="188"/>
      <c r="C288" s="2">
        <v>9956</v>
      </c>
    </row>
    <row r="289" spans="1:3">
      <c r="A289" s="7">
        <v>44613</v>
      </c>
      <c r="B289" s="188"/>
      <c r="C289" s="2">
        <v>9898</v>
      </c>
    </row>
    <row r="290" spans="1:3">
      <c r="A290" s="7">
        <v>44614</v>
      </c>
      <c r="B290" s="188"/>
      <c r="C290" s="2">
        <v>9915</v>
      </c>
    </row>
    <row r="291" spans="1:3">
      <c r="A291" s="7">
        <v>44615</v>
      </c>
      <c r="B291" s="188"/>
      <c r="C291" s="2">
        <v>9866</v>
      </c>
    </row>
    <row r="292" spans="1:3">
      <c r="A292" s="7">
        <v>44616</v>
      </c>
      <c r="B292" s="188"/>
      <c r="C292" s="2">
        <v>9864</v>
      </c>
    </row>
    <row r="293" spans="1:3">
      <c r="A293" s="7">
        <v>44617</v>
      </c>
      <c r="B293" s="188"/>
      <c r="C293" s="2">
        <v>9873</v>
      </c>
    </row>
    <row r="294" spans="1:3">
      <c r="A294" s="7">
        <v>44620</v>
      </c>
      <c r="B294" s="188"/>
      <c r="C294" s="2">
        <v>9883.5</v>
      </c>
    </row>
    <row r="295" spans="1:3">
      <c r="A295" s="7">
        <v>44621</v>
      </c>
      <c r="B295" s="188"/>
      <c r="C295" s="2">
        <v>10061.5</v>
      </c>
    </row>
    <row r="296" spans="1:3">
      <c r="A296" s="7">
        <v>44622</v>
      </c>
      <c r="B296" s="188"/>
      <c r="C296" s="2">
        <v>10166</v>
      </c>
    </row>
    <row r="297" spans="1:3">
      <c r="A297" s="7">
        <v>44623</v>
      </c>
      <c r="B297" s="188"/>
      <c r="C297" s="2">
        <v>10351</v>
      </c>
    </row>
    <row r="298" spans="1:3">
      <c r="A298" s="7">
        <v>44624</v>
      </c>
      <c r="B298" s="188"/>
      <c r="C298" s="2">
        <v>10674</v>
      </c>
    </row>
    <row r="299" spans="1:3">
      <c r="A299" s="7">
        <v>44627</v>
      </c>
      <c r="B299" s="188"/>
      <c r="C299" s="2">
        <v>10281.5</v>
      </c>
    </row>
    <row r="300" spans="1:3">
      <c r="A300" s="7">
        <v>44628</v>
      </c>
      <c r="B300" s="188"/>
      <c r="C300" s="2">
        <v>10209</v>
      </c>
    </row>
    <row r="301" spans="1:3">
      <c r="A301" s="7">
        <v>44629</v>
      </c>
      <c r="B301" s="188"/>
      <c r="C301" s="2">
        <v>10001.5</v>
      </c>
    </row>
    <row r="302" spans="1:3">
      <c r="A302" s="7">
        <v>44630</v>
      </c>
      <c r="B302" s="188"/>
      <c r="C302" s="2">
        <v>10117</v>
      </c>
    </row>
    <row r="303" spans="1:3">
      <c r="A303" s="7">
        <v>44631</v>
      </c>
      <c r="B303" s="188"/>
      <c r="C303" s="2">
        <v>10183.5</v>
      </c>
    </row>
    <row r="304" spans="1:3">
      <c r="A304" s="7">
        <v>44634</v>
      </c>
      <c r="B304" s="188"/>
      <c r="C304" s="2">
        <v>9935</v>
      </c>
    </row>
    <row r="305" spans="1:3">
      <c r="A305" s="7">
        <v>44635</v>
      </c>
      <c r="B305" s="188"/>
      <c r="C305" s="2">
        <v>9904</v>
      </c>
    </row>
    <row r="306" spans="1:3">
      <c r="A306" s="7">
        <v>44636</v>
      </c>
      <c r="B306" s="188"/>
      <c r="C306" s="2">
        <v>10054</v>
      </c>
    </row>
    <row r="307" spans="1:3">
      <c r="A307" s="7">
        <v>44637</v>
      </c>
      <c r="B307" s="188"/>
      <c r="C307" s="2">
        <v>10243</v>
      </c>
    </row>
    <row r="308" spans="1:3">
      <c r="A308" s="7">
        <v>44638</v>
      </c>
      <c r="B308" s="188"/>
      <c r="C308" s="2">
        <v>10331</v>
      </c>
    </row>
    <row r="309" spans="1:3">
      <c r="A309" s="7">
        <v>44641</v>
      </c>
      <c r="B309" s="188"/>
      <c r="C309" s="2">
        <v>10295</v>
      </c>
    </row>
    <row r="310" spans="1:3">
      <c r="A310" s="7">
        <v>44642</v>
      </c>
      <c r="B310" s="188"/>
      <c r="C310" s="2">
        <v>10268</v>
      </c>
    </row>
    <row r="311" spans="1:3">
      <c r="A311" s="7">
        <v>44643</v>
      </c>
      <c r="B311" s="188"/>
      <c r="C311" s="2">
        <v>10438.5</v>
      </c>
    </row>
    <row r="312" spans="1:3">
      <c r="A312" s="7">
        <v>44644</v>
      </c>
      <c r="B312" s="188"/>
      <c r="C312" s="2">
        <v>10349.5</v>
      </c>
    </row>
    <row r="313" spans="1:3">
      <c r="A313" s="7">
        <v>44645</v>
      </c>
      <c r="B313" s="188"/>
      <c r="C313" s="2">
        <v>10267</v>
      </c>
    </row>
    <row r="314" spans="1:3">
      <c r="A314" s="7">
        <v>44648</v>
      </c>
      <c r="B314" s="188"/>
      <c r="C314" s="2">
        <v>10341</v>
      </c>
    </row>
    <row r="315" spans="1:3">
      <c r="A315" s="7">
        <v>44649</v>
      </c>
      <c r="B315" s="188"/>
      <c r="C315" s="2">
        <v>10316.5</v>
      </c>
    </row>
    <row r="316" spans="1:3">
      <c r="A316" s="7">
        <v>44650</v>
      </c>
      <c r="B316" s="188"/>
      <c r="C316" s="2">
        <v>10367.5</v>
      </c>
    </row>
    <row r="317" spans="1:3">
      <c r="A317" s="7">
        <v>44651</v>
      </c>
      <c r="B317" s="188"/>
      <c r="C317" s="2">
        <v>10375</v>
      </c>
    </row>
    <row r="318" spans="1:3">
      <c r="A318" s="7">
        <v>44652</v>
      </c>
      <c r="B318" s="188"/>
      <c r="C318" s="2">
        <v>10353.5</v>
      </c>
    </row>
    <row r="319" spans="1:3">
      <c r="A319" s="7">
        <v>44655</v>
      </c>
      <c r="B319" s="188"/>
      <c r="C319" s="2">
        <v>10469</v>
      </c>
    </row>
    <row r="320" spans="1:3">
      <c r="A320" s="7">
        <v>44656</v>
      </c>
      <c r="B320" s="188"/>
      <c r="C320" s="2">
        <v>10455</v>
      </c>
    </row>
    <row r="321" spans="1:3">
      <c r="A321" s="7">
        <v>44657</v>
      </c>
      <c r="B321" s="188"/>
      <c r="C321" s="2">
        <v>10305</v>
      </c>
    </row>
    <row r="322" spans="1:3">
      <c r="A322" s="7">
        <v>44658</v>
      </c>
      <c r="B322" s="188"/>
      <c r="C322" s="2">
        <v>10311.5</v>
      </c>
    </row>
    <row r="323" spans="1:3">
      <c r="A323" s="7">
        <v>44659</v>
      </c>
      <c r="B323" s="188"/>
      <c r="C323" s="2">
        <v>10323.5</v>
      </c>
    </row>
    <row r="324" spans="1:3">
      <c r="A324" s="7">
        <v>44662</v>
      </c>
      <c r="B324" s="188"/>
      <c r="C324" s="2">
        <v>10200.5</v>
      </c>
    </row>
    <row r="325" spans="1:3">
      <c r="A325" s="7">
        <v>44663</v>
      </c>
      <c r="B325" s="188"/>
      <c r="C325" s="2">
        <v>10342.5</v>
      </c>
    </row>
    <row r="326" spans="1:3">
      <c r="A326" s="7">
        <v>44664</v>
      </c>
      <c r="B326" s="188"/>
      <c r="C326" s="2">
        <v>10299</v>
      </c>
    </row>
    <row r="327" spans="1:3">
      <c r="A327" s="7">
        <v>44665</v>
      </c>
      <c r="B327" s="188"/>
      <c r="C327" s="2">
        <v>10315</v>
      </c>
    </row>
    <row r="328" spans="1:3">
      <c r="A328" s="7">
        <v>44670</v>
      </c>
      <c r="B328" s="188"/>
      <c r="C328" s="2">
        <v>10304.5</v>
      </c>
    </row>
    <row r="329" spans="1:3">
      <c r="A329" s="7" t="s">
        <v>460</v>
      </c>
      <c r="B329" s="188"/>
      <c r="C329" s="2">
        <v>10223</v>
      </c>
    </row>
    <row r="330" spans="1:3">
      <c r="A330" s="7">
        <v>44672</v>
      </c>
      <c r="B330" s="188"/>
      <c r="C330" s="2">
        <v>10285</v>
      </c>
    </row>
    <row r="331" spans="1:3">
      <c r="A331" s="7">
        <v>44673</v>
      </c>
      <c r="B331" s="188"/>
      <c r="C331" s="2">
        <v>10110</v>
      </c>
    </row>
    <row r="332" spans="1:3">
      <c r="A332" s="7">
        <v>44676</v>
      </c>
      <c r="B332" s="188"/>
      <c r="C332" s="2">
        <v>9769</v>
      </c>
    </row>
    <row r="333" spans="1:3">
      <c r="A333" s="7">
        <v>44677</v>
      </c>
      <c r="B333" s="188"/>
      <c r="C333" s="2">
        <v>9860</v>
      </c>
    </row>
    <row r="334" spans="1:3">
      <c r="A334" s="7">
        <v>44678</v>
      </c>
      <c r="B334" s="188"/>
      <c r="C334" s="2">
        <v>9856</v>
      </c>
    </row>
    <row r="335" spans="1:3">
      <c r="A335" s="7">
        <v>44679</v>
      </c>
      <c r="B335" s="188"/>
      <c r="C335" s="2">
        <v>9697</v>
      </c>
    </row>
    <row r="336" spans="1:3">
      <c r="A336" s="7">
        <v>44680</v>
      </c>
      <c r="B336" s="188"/>
      <c r="C336" s="2">
        <v>9769.5</v>
      </c>
    </row>
    <row r="337" spans="1:3">
      <c r="A337" s="7">
        <v>44684</v>
      </c>
      <c r="B337" s="188"/>
      <c r="C337" s="2">
        <v>9410</v>
      </c>
    </row>
    <row r="338" spans="1:3">
      <c r="A338" s="7">
        <v>44685</v>
      </c>
      <c r="B338" s="188"/>
      <c r="C338" s="2">
        <v>9473.5</v>
      </c>
    </row>
    <row r="339" spans="1:3">
      <c r="A339" s="7">
        <v>44686</v>
      </c>
      <c r="B339" s="188"/>
      <c r="C339" s="2">
        <v>9489.5</v>
      </c>
    </row>
    <row r="340" spans="1:3">
      <c r="A340" s="7">
        <v>44687</v>
      </c>
      <c r="B340" s="188"/>
      <c r="C340" s="2">
        <v>9414.5</v>
      </c>
    </row>
    <row r="341" spans="1:3">
      <c r="A341" s="7">
        <v>44690</v>
      </c>
      <c r="B341" s="188"/>
      <c r="C341" s="2">
        <v>9237.5</v>
      </c>
    </row>
    <row r="342" spans="1:3">
      <c r="A342" s="7">
        <v>44691</v>
      </c>
      <c r="B342" s="188"/>
      <c r="C342" s="2">
        <v>9228.5</v>
      </c>
    </row>
    <row r="343" spans="1:3">
      <c r="A343" s="7">
        <v>44692</v>
      </c>
      <c r="B343" s="188"/>
      <c r="C343" s="2">
        <v>9340</v>
      </c>
    </row>
    <row r="344" spans="1:3">
      <c r="A344" s="7">
        <v>44693</v>
      </c>
      <c r="B344" s="188"/>
      <c r="C344" s="2">
        <v>9090</v>
      </c>
    </row>
    <row r="345" spans="1:3">
      <c r="A345" s="7">
        <v>44694</v>
      </c>
      <c r="B345" s="188"/>
      <c r="C345" s="2">
        <v>9159</v>
      </c>
    </row>
    <row r="346" spans="1:3">
      <c r="A346" s="7">
        <v>44697</v>
      </c>
      <c r="B346" s="188"/>
      <c r="C346" s="2">
        <v>9238.5</v>
      </c>
    </row>
    <row r="347" spans="1:3">
      <c r="A347" s="7">
        <v>44698</v>
      </c>
      <c r="B347" s="188"/>
      <c r="C347" s="2">
        <v>9366</v>
      </c>
    </row>
    <row r="348" spans="1:3">
      <c r="A348" s="7">
        <v>44699</v>
      </c>
      <c r="B348" s="188"/>
      <c r="C348" s="2">
        <v>9235</v>
      </c>
    </row>
    <row r="349" spans="1:3">
      <c r="A349" s="7">
        <v>44700</v>
      </c>
      <c r="B349" s="188"/>
      <c r="C349" s="2">
        <v>9415.5</v>
      </c>
    </row>
    <row r="350" spans="1:3">
      <c r="A350" s="7">
        <v>44701</v>
      </c>
      <c r="B350" s="188"/>
      <c r="C350" s="2">
        <v>9422</v>
      </c>
    </row>
    <row r="351" spans="1:3">
      <c r="A351" s="7">
        <v>44704</v>
      </c>
      <c r="B351" s="188"/>
      <c r="C351" s="2">
        <v>9548</v>
      </c>
    </row>
    <row r="352" spans="1:3">
      <c r="A352" s="7">
        <v>44705</v>
      </c>
      <c r="B352" s="188"/>
      <c r="C352" s="2">
        <v>9453.5</v>
      </c>
    </row>
    <row r="353" spans="1:3">
      <c r="A353" s="7">
        <v>44706</v>
      </c>
      <c r="B353" s="188"/>
      <c r="C353" s="2">
        <v>9373</v>
      </c>
    </row>
    <row r="354" spans="1:3">
      <c r="A354" s="7">
        <v>44707</v>
      </c>
      <c r="B354" s="188"/>
      <c r="C354" s="2">
        <v>9353</v>
      </c>
    </row>
    <row r="355" spans="1:3">
      <c r="A355" s="7">
        <v>44708</v>
      </c>
      <c r="B355" s="188"/>
      <c r="C355" s="2">
        <v>9459</v>
      </c>
    </row>
    <row r="356" spans="1:3">
      <c r="A356" s="7">
        <v>44711</v>
      </c>
      <c r="B356" s="188"/>
      <c r="C356" s="2">
        <v>9543</v>
      </c>
    </row>
    <row r="357" spans="1:3">
      <c r="A357" s="7">
        <v>44712</v>
      </c>
      <c r="B357" s="188"/>
      <c r="C357" s="2">
        <v>9447.5</v>
      </c>
    </row>
    <row r="358" spans="1:3">
      <c r="A358" s="7">
        <v>44713</v>
      </c>
      <c r="B358" s="188"/>
      <c r="C358" s="2">
        <v>9499.5</v>
      </c>
    </row>
    <row r="359" spans="1:3">
      <c r="A359" s="7">
        <v>44718</v>
      </c>
      <c r="B359" s="188"/>
      <c r="C359" s="2">
        <v>9745</v>
      </c>
    </row>
    <row r="360" spans="1:3">
      <c r="A360" s="7">
        <v>44719</v>
      </c>
      <c r="B360" s="188"/>
      <c r="C360" s="2">
        <v>9699</v>
      </c>
    </row>
    <row r="361" spans="1:3">
      <c r="A361" s="7">
        <v>44720</v>
      </c>
      <c r="B361" s="188"/>
      <c r="C361" s="2">
        <v>9730</v>
      </c>
    </row>
    <row r="362" spans="1:3">
      <c r="A362" s="7">
        <v>44721</v>
      </c>
      <c r="B362" s="188"/>
      <c r="C362" s="2">
        <v>9615</v>
      </c>
    </row>
    <row r="363" spans="1:3">
      <c r="A363" s="7">
        <v>44722</v>
      </c>
      <c r="B363" s="188"/>
      <c r="C363" s="2">
        <v>9447.5</v>
      </c>
    </row>
    <row r="364" spans="1:3">
      <c r="A364" s="7">
        <v>44725</v>
      </c>
      <c r="B364" s="188"/>
      <c r="C364" s="2">
        <v>9294</v>
      </c>
    </row>
    <row r="365" spans="1:3">
      <c r="A365" s="7">
        <v>44726</v>
      </c>
      <c r="B365" s="188"/>
      <c r="C365" s="2">
        <v>9230.5</v>
      </c>
    </row>
    <row r="366" spans="1:3">
      <c r="A366" s="7">
        <v>44727</v>
      </c>
      <c r="B366" s="188"/>
      <c r="C366" s="2">
        <v>9230</v>
      </c>
    </row>
    <row r="367" spans="1:3">
      <c r="A367" s="7">
        <v>44728</v>
      </c>
      <c r="B367" s="188"/>
      <c r="C367" s="2">
        <v>9074.5</v>
      </c>
    </row>
    <row r="368" spans="1:3">
      <c r="A368" s="7">
        <v>44729</v>
      </c>
      <c r="B368" s="188"/>
      <c r="C368" s="2">
        <v>8961.5</v>
      </c>
    </row>
    <row r="369" spans="1:3">
      <c r="A369" s="7">
        <v>44732</v>
      </c>
      <c r="B369" s="188"/>
      <c r="C369" s="2">
        <v>8977.5</v>
      </c>
    </row>
    <row r="370" spans="1:3">
      <c r="A370" s="7">
        <v>44733</v>
      </c>
      <c r="B370" s="188"/>
      <c r="C370" s="2">
        <v>8995</v>
      </c>
    </row>
    <row r="371" spans="1:3">
      <c r="A371" s="7">
        <v>44734</v>
      </c>
      <c r="B371" s="188"/>
      <c r="C371" s="2">
        <v>8773</v>
      </c>
    </row>
    <row r="372" spans="1:3">
      <c r="A372" s="7">
        <v>44735</v>
      </c>
      <c r="B372" s="188"/>
      <c r="C372" s="2">
        <v>8409</v>
      </c>
    </row>
    <row r="373" spans="1:3">
      <c r="A373" s="7">
        <v>44736</v>
      </c>
      <c r="B373" s="188"/>
      <c r="C373" s="2">
        <v>8381</v>
      </c>
    </row>
    <row r="374" spans="1:3">
      <c r="A374" s="7">
        <v>44739</v>
      </c>
      <c r="B374" s="188"/>
      <c r="C374" s="2">
        <v>8417.5</v>
      </c>
    </row>
    <row r="375" spans="1:3">
      <c r="A375" s="7">
        <v>44740</v>
      </c>
      <c r="B375" s="188"/>
      <c r="C375" s="2">
        <v>8365.5</v>
      </c>
    </row>
    <row r="376" spans="1:3">
      <c r="A376" s="7">
        <v>44741</v>
      </c>
      <c r="B376" s="188"/>
      <c r="C376" s="2">
        <v>8401</v>
      </c>
    </row>
    <row r="377" spans="1:3">
      <c r="A377" s="7">
        <v>44742</v>
      </c>
      <c r="B377" s="188"/>
      <c r="C377" s="2">
        <v>8258</v>
      </c>
    </row>
    <row r="378" spans="1:3">
      <c r="A378" s="7">
        <v>44743</v>
      </c>
      <c r="B378" s="188"/>
      <c r="C378" s="2">
        <v>8048</v>
      </c>
    </row>
    <row r="379" spans="1:3">
      <c r="A379" s="7">
        <v>44746</v>
      </c>
      <c r="B379" s="188"/>
      <c r="C379" s="2">
        <v>8006</v>
      </c>
    </row>
    <row r="380" spans="1:3">
      <c r="A380" s="7">
        <v>44747</v>
      </c>
      <c r="B380" s="188"/>
      <c r="C380" s="2">
        <v>7670</v>
      </c>
    </row>
    <row r="381" spans="1:3">
      <c r="A381" s="7">
        <v>44748</v>
      </c>
      <c r="B381" s="188"/>
      <c r="C381" s="2">
        <v>7520.5</v>
      </c>
    </row>
    <row r="382" spans="1:3">
      <c r="A382" s="7">
        <v>44749</v>
      </c>
      <c r="B382" s="188"/>
      <c r="C382" s="2">
        <v>7822.5</v>
      </c>
    </row>
    <row r="383" spans="1:3">
      <c r="A383" s="7">
        <v>44750</v>
      </c>
      <c r="B383" s="188"/>
      <c r="C383" s="2">
        <v>7805.5</v>
      </c>
    </row>
    <row r="384" spans="1:3">
      <c r="A384" s="7">
        <v>44753</v>
      </c>
      <c r="B384" s="188"/>
      <c r="C384" s="2">
        <v>7584.5</v>
      </c>
    </row>
    <row r="385" spans="1:3">
      <c r="A385" s="7">
        <v>44754</v>
      </c>
      <c r="B385" s="188"/>
      <c r="C385" s="2">
        <v>7354</v>
      </c>
    </row>
    <row r="386" spans="1:3">
      <c r="A386" s="7">
        <v>44755</v>
      </c>
      <c r="B386" s="188"/>
      <c r="C386" s="2">
        <v>7325.5</v>
      </c>
    </row>
    <row r="387" spans="1:3">
      <c r="A387" s="7">
        <v>44756</v>
      </c>
      <c r="B387" s="188"/>
      <c r="C387" s="2">
        <v>7170</v>
      </c>
    </row>
    <row r="388" spans="1:3">
      <c r="A388" s="7">
        <v>44757</v>
      </c>
      <c r="B388" s="188"/>
      <c r="C388" s="2">
        <v>7190.5</v>
      </c>
    </row>
    <row r="389" spans="1:3">
      <c r="A389" s="7">
        <v>44760</v>
      </c>
      <c r="B389" s="188"/>
      <c r="C389" s="2">
        <v>7426.5</v>
      </c>
    </row>
    <row r="390" spans="1:3">
      <c r="A390" s="7">
        <v>44761</v>
      </c>
      <c r="B390" s="188"/>
      <c r="C390" s="2">
        <v>7277.5</v>
      </c>
    </row>
    <row r="391" spans="1:3">
      <c r="A391" s="7">
        <v>44762</v>
      </c>
      <c r="B391" s="188"/>
      <c r="C391" s="2">
        <v>7378</v>
      </c>
    </row>
    <row r="392" spans="1:3">
      <c r="A392" s="7">
        <v>44763</v>
      </c>
      <c r="B392" s="188"/>
      <c r="C392" s="2">
        <v>7322</v>
      </c>
    </row>
    <row r="393" spans="1:3">
      <c r="A393" s="7">
        <v>44764</v>
      </c>
      <c r="B393" s="188"/>
      <c r="C393" s="2">
        <v>7452.5</v>
      </c>
    </row>
    <row r="394" spans="1:3">
      <c r="A394" s="7">
        <v>44767</v>
      </c>
      <c r="B394" s="188"/>
      <c r="C394" s="2">
        <v>7479</v>
      </c>
    </row>
    <row r="395" spans="1:3">
      <c r="A395" s="7">
        <v>44768</v>
      </c>
      <c r="B395" s="188"/>
      <c r="C395" s="2">
        <v>7536.5</v>
      </c>
    </row>
    <row r="396" spans="1:3">
      <c r="A396" s="7">
        <v>44769</v>
      </c>
      <c r="B396" s="188"/>
      <c r="C396" s="2">
        <v>7637</v>
      </c>
    </row>
    <row r="397" spans="1:3">
      <c r="A397" s="7">
        <v>44770</v>
      </c>
      <c r="B397" s="188"/>
      <c r="C397" s="2">
        <v>7762</v>
      </c>
    </row>
    <row r="398" spans="1:3">
      <c r="A398" s="7">
        <v>44771</v>
      </c>
      <c r="B398" s="188"/>
      <c r="C398" s="2">
        <v>7917.5</v>
      </c>
    </row>
    <row r="399" spans="1:3">
      <c r="A399" s="7">
        <v>44774</v>
      </c>
      <c r="B399" s="188"/>
      <c r="C399" s="2">
        <v>7819.5</v>
      </c>
    </row>
    <row r="400" spans="1:3">
      <c r="A400" s="7">
        <v>44775</v>
      </c>
      <c r="B400" s="188"/>
      <c r="C400" s="2">
        <v>7806.5</v>
      </c>
    </row>
    <row r="401" spans="1:3">
      <c r="A401" s="7">
        <v>44776</v>
      </c>
      <c r="B401" s="188"/>
      <c r="C401" s="2">
        <v>7677.5</v>
      </c>
    </row>
    <row r="402" spans="1:3">
      <c r="A402" s="7">
        <v>44777</v>
      </c>
      <c r="B402" s="188"/>
      <c r="C402" s="2">
        <v>7727.5</v>
      </c>
    </row>
    <row r="403" spans="1:3">
      <c r="A403" s="7">
        <v>44778</v>
      </c>
      <c r="B403" s="188"/>
      <c r="C403" s="2">
        <v>7870.5</v>
      </c>
    </row>
    <row r="404" spans="1:3">
      <c r="A404" s="7">
        <v>44781</v>
      </c>
      <c r="B404" s="188"/>
      <c r="C404" s="2">
        <v>7987.5</v>
      </c>
    </row>
    <row r="405" spans="1:3">
      <c r="A405" s="7">
        <v>44782</v>
      </c>
      <c r="B405" s="188"/>
      <c r="C405" s="2">
        <v>7983</v>
      </c>
    </row>
    <row r="406" spans="1:3">
      <c r="A406" s="7">
        <v>44783</v>
      </c>
      <c r="B406" s="188"/>
      <c r="C406" s="2">
        <v>8085.5</v>
      </c>
    </row>
    <row r="407" spans="1:3">
      <c r="A407" s="7">
        <v>44784</v>
      </c>
      <c r="B407" s="188"/>
      <c r="C407" s="2">
        <v>8173</v>
      </c>
    </row>
    <row r="408" spans="1:3">
      <c r="A408" s="7">
        <v>44785</v>
      </c>
      <c r="B408" s="188"/>
      <c r="C408" s="2">
        <v>8091.5</v>
      </c>
    </row>
    <row r="409" spans="1:3">
      <c r="A409" s="7">
        <v>44788</v>
      </c>
      <c r="B409" s="188"/>
      <c r="C409" s="2">
        <v>7980</v>
      </c>
    </row>
    <row r="410" spans="1:3">
      <c r="A410" s="7">
        <v>44789</v>
      </c>
      <c r="B410" s="188"/>
      <c r="C410" s="2">
        <v>7979</v>
      </c>
    </row>
    <row r="411" spans="1:3">
      <c r="A411" s="7">
        <v>44790</v>
      </c>
      <c r="B411" s="188"/>
      <c r="C411" s="2">
        <v>7924.5</v>
      </c>
    </row>
    <row r="412" spans="1:3">
      <c r="A412" s="7">
        <v>44791</v>
      </c>
      <c r="B412" s="188"/>
      <c r="C412" s="2">
        <v>8031.5</v>
      </c>
    </row>
    <row r="413" spans="1:3">
      <c r="A413" s="7">
        <v>44792</v>
      </c>
      <c r="B413" s="188"/>
      <c r="C413" s="2">
        <v>8078.5</v>
      </c>
    </row>
    <row r="414" spans="1:3">
      <c r="A414" s="7">
        <v>44795</v>
      </c>
      <c r="B414" s="188"/>
      <c r="C414" s="2">
        <v>8027</v>
      </c>
    </row>
    <row r="415" spans="1:3">
      <c r="A415" s="7">
        <v>44796</v>
      </c>
      <c r="B415" s="188"/>
      <c r="C415" s="2">
        <v>8120</v>
      </c>
    </row>
    <row r="416" spans="1:3">
      <c r="A416" s="7">
        <v>44797</v>
      </c>
      <c r="B416" s="188"/>
      <c r="C416" s="2">
        <v>8034.5</v>
      </c>
    </row>
    <row r="417" spans="1:3">
      <c r="A417" s="7">
        <v>44798</v>
      </c>
      <c r="B417" s="188"/>
      <c r="C417" s="2">
        <v>8129</v>
      </c>
    </row>
    <row r="418" spans="1:3">
      <c r="A418" s="7">
        <v>44799</v>
      </c>
      <c r="B418" s="188"/>
      <c r="C418" s="2">
        <v>8160.5</v>
      </c>
    </row>
    <row r="419" spans="1:3">
      <c r="A419" s="7">
        <v>44803</v>
      </c>
      <c r="B419" s="188"/>
      <c r="C419" s="2">
        <v>7864</v>
      </c>
    </row>
    <row r="420" spans="1:3">
      <c r="A420" s="7">
        <v>44804</v>
      </c>
      <c r="B420" s="188"/>
      <c r="C420" s="2">
        <v>7801.5</v>
      </c>
    </row>
    <row r="421" spans="1:3">
      <c r="A421" s="7">
        <v>44805</v>
      </c>
      <c r="B421" s="188"/>
      <c r="C421" s="2">
        <v>7597</v>
      </c>
    </row>
    <row r="422" spans="1:3">
      <c r="A422" s="7">
        <v>44806</v>
      </c>
      <c r="B422" s="188"/>
      <c r="C422" s="2">
        <v>7633</v>
      </c>
    </row>
    <row r="423" spans="1:3">
      <c r="A423" s="7">
        <v>44809</v>
      </c>
      <c r="B423" s="188"/>
      <c r="C423" s="2">
        <v>7653.5</v>
      </c>
    </row>
    <row r="424" spans="1:3">
      <c r="A424" s="7">
        <v>44810</v>
      </c>
      <c r="B424" s="188"/>
      <c r="C424" s="2">
        <v>7683</v>
      </c>
    </row>
    <row r="425" spans="1:3">
      <c r="A425" s="7">
        <v>44811</v>
      </c>
      <c r="B425" s="188"/>
      <c r="C425" s="2">
        <v>7622.5</v>
      </c>
    </row>
    <row r="426" spans="1:3">
      <c r="A426" s="7">
        <v>44812</v>
      </c>
      <c r="B426" s="188"/>
      <c r="C426" s="2">
        <v>7810.5</v>
      </c>
    </row>
    <row r="427" spans="1:3">
      <c r="A427" s="7">
        <v>44813</v>
      </c>
      <c r="B427" s="188"/>
      <c r="C427" s="2">
        <v>7856.5</v>
      </c>
    </row>
    <row r="428" spans="1:3">
      <c r="A428" s="7">
        <v>44816</v>
      </c>
      <c r="B428" s="188"/>
      <c r="C428" s="2">
        <v>7955.5</v>
      </c>
    </row>
    <row r="429" spans="1:3">
      <c r="A429" s="7">
        <v>44817</v>
      </c>
      <c r="B429" s="188"/>
      <c r="C429" s="2">
        <v>7868.5</v>
      </c>
    </row>
    <row r="430" spans="1:3">
      <c r="A430" s="7">
        <v>44818</v>
      </c>
      <c r="B430" s="188"/>
      <c r="C430" s="2">
        <v>7803</v>
      </c>
    </row>
    <row r="431" spans="1:3">
      <c r="A431" s="7">
        <v>44819</v>
      </c>
      <c r="B431" s="188"/>
      <c r="C431" s="2">
        <v>7729.5</v>
      </c>
    </row>
    <row r="432" spans="1:3">
      <c r="A432" s="7">
        <v>44820</v>
      </c>
      <c r="B432" s="188"/>
      <c r="C432" s="2">
        <v>7762</v>
      </c>
    </row>
    <row r="433" spans="1:3">
      <c r="A433" s="7">
        <v>44823</v>
      </c>
      <c r="B433" s="188"/>
      <c r="C433" s="2">
        <v>7753.5</v>
      </c>
    </row>
    <row r="434" spans="1:3">
      <c r="A434" s="7">
        <v>44824</v>
      </c>
      <c r="B434" s="188"/>
      <c r="C434" s="2">
        <v>7758</v>
      </c>
    </row>
    <row r="435" spans="1:3">
      <c r="A435" s="7">
        <v>44825</v>
      </c>
      <c r="B435" s="188"/>
      <c r="C435" s="2">
        <v>7690</v>
      </c>
    </row>
    <row r="436" spans="1:3">
      <c r="A436" s="7">
        <v>44826</v>
      </c>
      <c r="B436" s="188"/>
      <c r="C436" s="2">
        <v>7680</v>
      </c>
    </row>
    <row r="437" spans="1:3">
      <c r="A437" s="7">
        <v>44827</v>
      </c>
      <c r="B437" s="188"/>
      <c r="C437" s="2">
        <v>7433</v>
      </c>
    </row>
    <row r="438" spans="1:3">
      <c r="A438" s="7">
        <v>44830</v>
      </c>
      <c r="B438" s="188"/>
      <c r="C438" s="2">
        <v>7341.5</v>
      </c>
    </row>
    <row r="439" spans="1:3">
      <c r="A439" s="7">
        <v>44831</v>
      </c>
      <c r="B439" s="188"/>
      <c r="C439" s="2">
        <v>7353</v>
      </c>
    </row>
    <row r="440" spans="1:3">
      <c r="A440" s="7">
        <v>44832</v>
      </c>
      <c r="B440" s="188"/>
      <c r="C440" s="2">
        <v>7422</v>
      </c>
    </row>
    <row r="441" spans="1:3">
      <c r="A441" s="7">
        <v>44833</v>
      </c>
      <c r="B441" s="188"/>
      <c r="C441" s="2">
        <v>7542</v>
      </c>
    </row>
    <row r="442" spans="1:3">
      <c r="A442" s="7">
        <v>44834</v>
      </c>
      <c r="B442" s="188"/>
      <c r="C442" s="2">
        <v>7560</v>
      </c>
    </row>
    <row r="443" spans="1:3">
      <c r="A443" s="7">
        <v>44837</v>
      </c>
      <c r="B443" s="188"/>
      <c r="C443" s="2">
        <v>7508</v>
      </c>
    </row>
    <row r="444" spans="1:3">
      <c r="A444" s="7">
        <v>44838</v>
      </c>
      <c r="B444" s="188"/>
      <c r="C444" s="2">
        <v>7718</v>
      </c>
    </row>
    <row r="445" spans="1:3">
      <c r="A445" s="7">
        <v>44839</v>
      </c>
      <c r="B445" s="188"/>
      <c r="C445" s="2">
        <v>7679.5</v>
      </c>
    </row>
    <row r="446" spans="1:3">
      <c r="A446" s="7">
        <v>44840</v>
      </c>
      <c r="B446" s="188"/>
      <c r="C446" s="2">
        <v>7607.5</v>
      </c>
    </row>
    <row r="447" spans="1:3">
      <c r="A447" s="7">
        <v>44841</v>
      </c>
      <c r="B447" s="188"/>
      <c r="C447" s="2">
        <v>7457.5</v>
      </c>
    </row>
    <row r="448" spans="1:3">
      <c r="A448" s="7">
        <v>44844</v>
      </c>
      <c r="B448" s="188"/>
      <c r="C448" s="2">
        <v>7578.5</v>
      </c>
    </row>
    <row r="449" spans="1:3">
      <c r="A449" s="7">
        <v>44845</v>
      </c>
      <c r="B449" s="188"/>
      <c r="C449" s="2">
        <v>7596</v>
      </c>
    </row>
    <row r="450" spans="1:3">
      <c r="A450" s="7">
        <v>44846</v>
      </c>
      <c r="B450" s="188"/>
      <c r="C450" s="2">
        <v>7545</v>
      </c>
    </row>
    <row r="451" spans="1:3">
      <c r="A451" s="7">
        <v>44847</v>
      </c>
      <c r="B451" s="188"/>
      <c r="C451" s="2">
        <v>7573</v>
      </c>
    </row>
    <row r="452" spans="1:3">
      <c r="A452" s="7">
        <v>44848</v>
      </c>
      <c r="B452" s="188"/>
      <c r="C452" s="2">
        <v>7538.5</v>
      </c>
    </row>
    <row r="453" spans="1:3">
      <c r="A453" s="7">
        <v>44851</v>
      </c>
      <c r="B453" s="188"/>
      <c r="C453" s="2">
        <v>7562.5</v>
      </c>
    </row>
    <row r="454" spans="1:3">
      <c r="A454" s="7">
        <v>44852</v>
      </c>
      <c r="B454" s="188"/>
      <c r="C454" s="2">
        <v>7421</v>
      </c>
    </row>
    <row r="455" spans="1:3">
      <c r="A455" s="7">
        <v>44853</v>
      </c>
      <c r="B455" s="188"/>
      <c r="C455" s="2">
        <v>7386.5</v>
      </c>
    </row>
    <row r="456" spans="1:3">
      <c r="A456" s="7">
        <v>44854</v>
      </c>
      <c r="B456" s="188"/>
      <c r="C456" s="2">
        <v>7560.5</v>
      </c>
    </row>
    <row r="457" spans="1:3">
      <c r="A457" s="7">
        <v>44855</v>
      </c>
      <c r="B457" s="188"/>
      <c r="C457" s="2">
        <v>7624</v>
      </c>
    </row>
    <row r="458" spans="1:3">
      <c r="A458" s="7">
        <v>44858</v>
      </c>
      <c r="B458" s="188"/>
      <c r="C458" s="2">
        <v>7556</v>
      </c>
    </row>
    <row r="459" spans="1:3">
      <c r="A459" s="7">
        <v>44859</v>
      </c>
      <c r="B459" s="188"/>
      <c r="C459" s="2">
        <v>7523</v>
      </c>
    </row>
    <row r="460" spans="1:3">
      <c r="A460" s="7">
        <v>44860</v>
      </c>
      <c r="B460" s="188"/>
      <c r="C460" s="2">
        <v>7792</v>
      </c>
    </row>
    <row r="461" spans="1:3">
      <c r="A461" s="7">
        <v>44861</v>
      </c>
      <c r="B461" s="188"/>
      <c r="C461" s="2">
        <v>7764.5</v>
      </c>
    </row>
    <row r="462" spans="1:3">
      <c r="A462" s="7">
        <v>44862</v>
      </c>
      <c r="B462" s="188"/>
      <c r="C462" s="2">
        <v>7550</v>
      </c>
    </row>
    <row r="463" spans="1:3">
      <c r="A463" s="7">
        <v>44865</v>
      </c>
      <c r="B463" s="188"/>
      <c r="C463" s="2">
        <v>7450</v>
      </c>
    </row>
    <row r="464" spans="1:3">
      <c r="A464" s="7">
        <v>44866</v>
      </c>
      <c r="B464" s="188"/>
      <c r="C464" s="2">
        <v>7652</v>
      </c>
    </row>
    <row r="465" spans="1:3">
      <c r="A465" s="7">
        <v>44867</v>
      </c>
      <c r="B465" s="188"/>
      <c r="C465" s="2">
        <v>7626.5</v>
      </c>
    </row>
    <row r="466" spans="1:3">
      <c r="A466" s="7">
        <v>44868</v>
      </c>
      <c r="B466" s="188"/>
      <c r="C466" s="2">
        <v>7561</v>
      </c>
    </row>
    <row r="467" spans="1:3">
      <c r="A467" s="7">
        <v>44869</v>
      </c>
      <c r="B467" s="188"/>
      <c r="C467" s="2">
        <v>8099</v>
      </c>
    </row>
    <row r="468" spans="1:3">
      <c r="A468" s="7">
        <v>44872</v>
      </c>
      <c r="B468" s="188"/>
      <c r="C468" s="2">
        <v>7914.5</v>
      </c>
    </row>
    <row r="469" spans="1:3">
      <c r="A469" s="7">
        <v>44873</v>
      </c>
      <c r="B469" s="188"/>
      <c r="C469" s="2">
        <v>8115.5</v>
      </c>
    </row>
    <row r="470" spans="1:3">
      <c r="A470" s="7">
        <v>44874</v>
      </c>
      <c r="B470" s="188"/>
      <c r="C470" s="2">
        <v>8104.5</v>
      </c>
    </row>
    <row r="471" spans="1:3">
      <c r="A471" s="7">
        <v>44875</v>
      </c>
      <c r="B471" s="188"/>
      <c r="C471" s="2">
        <v>8271.5</v>
      </c>
    </row>
    <row r="472" spans="1:3">
      <c r="A472" s="7">
        <v>44876</v>
      </c>
      <c r="B472" s="188"/>
      <c r="C472" s="2">
        <v>8492.5</v>
      </c>
    </row>
    <row r="473" spans="1:3">
      <c r="A473" s="7">
        <v>44879</v>
      </c>
      <c r="B473" s="188"/>
      <c r="C473" s="2">
        <v>8375</v>
      </c>
    </row>
    <row r="474" spans="1:3">
      <c r="A474" s="7">
        <v>44880</v>
      </c>
      <c r="B474" s="188"/>
      <c r="C474" s="2">
        <v>8376.5</v>
      </c>
    </row>
    <row r="475" spans="1:3">
      <c r="A475" s="7">
        <v>44881</v>
      </c>
      <c r="B475" s="188"/>
      <c r="C475" s="2">
        <v>8293.5</v>
      </c>
    </row>
    <row r="476" spans="1:3">
      <c r="A476" s="7">
        <v>44882</v>
      </c>
      <c r="B476" s="188"/>
      <c r="C476" s="2">
        <v>8110</v>
      </c>
    </row>
    <row r="477" spans="1:3">
      <c r="A477" s="7">
        <v>44883</v>
      </c>
      <c r="B477" s="188"/>
      <c r="C477" s="2">
        <v>8076</v>
      </c>
    </row>
    <row r="478" spans="1:3">
      <c r="A478" s="7">
        <v>44886</v>
      </c>
      <c r="B478" s="188"/>
      <c r="C478" s="2">
        <v>7880.5</v>
      </c>
    </row>
    <row r="479" spans="1:3">
      <c r="A479" s="7">
        <v>44887</v>
      </c>
      <c r="B479" s="188"/>
      <c r="C479" s="2">
        <v>8013</v>
      </c>
    </row>
    <row r="480" spans="1:3">
      <c r="A480" s="7">
        <v>44888</v>
      </c>
      <c r="B480" s="188"/>
      <c r="C480" s="2">
        <v>8005</v>
      </c>
    </row>
    <row r="481" spans="1:3">
      <c r="A481" s="7">
        <v>44889</v>
      </c>
      <c r="B481" s="188"/>
      <c r="C481" s="2">
        <v>8041</v>
      </c>
    </row>
    <row r="482" spans="1:3">
      <c r="A482" s="7">
        <v>44890</v>
      </c>
      <c r="B482" s="188"/>
      <c r="C482" s="2">
        <v>8008</v>
      </c>
    </row>
    <row r="483" spans="1:3">
      <c r="A483" s="7">
        <v>44893</v>
      </c>
      <c r="B483" s="188"/>
      <c r="C483" s="2">
        <v>7959</v>
      </c>
    </row>
    <row r="484" spans="1:3">
      <c r="A484" s="7">
        <v>44894</v>
      </c>
      <c r="B484" s="188"/>
      <c r="C484" s="2">
        <v>8037.5</v>
      </c>
    </row>
    <row r="485" spans="1:3">
      <c r="A485" s="7">
        <v>44895</v>
      </c>
      <c r="B485" s="188"/>
      <c r="C485" s="2">
        <v>8239</v>
      </c>
    </row>
    <row r="486" spans="1:3">
      <c r="A486" s="7">
        <v>44896</v>
      </c>
      <c r="B486" s="188"/>
      <c r="C486" s="2">
        <v>8336</v>
      </c>
    </row>
    <row r="487" spans="1:3">
      <c r="A487" s="7">
        <v>44897</v>
      </c>
      <c r="B487" s="188"/>
      <c r="C487" s="2">
        <v>8450</v>
      </c>
    </row>
    <row r="488" spans="1:3">
      <c r="A488" s="7">
        <v>44900</v>
      </c>
      <c r="B488" s="188"/>
      <c r="C488" s="2">
        <v>8391</v>
      </c>
    </row>
    <row r="489" spans="1:3">
      <c r="A489" s="7">
        <v>44901</v>
      </c>
      <c r="B489" s="188"/>
      <c r="C489" s="2">
        <v>8421.5</v>
      </c>
    </row>
    <row r="490" spans="1:3">
      <c r="A490" s="7">
        <v>44902</v>
      </c>
      <c r="B490" s="188"/>
      <c r="C490" s="2">
        <v>8456.5</v>
      </c>
    </row>
    <row r="491" spans="1:3">
      <c r="A491" s="7">
        <v>44903</v>
      </c>
      <c r="B491" s="188"/>
      <c r="C491" s="2">
        <v>8543</v>
      </c>
    </row>
    <row r="492" spans="1:3">
      <c r="A492" s="7">
        <v>44904</v>
      </c>
      <c r="B492" s="188"/>
      <c r="C492" s="2">
        <v>8543</v>
      </c>
    </row>
    <row r="493" spans="1:3">
      <c r="A493" s="7">
        <v>44907</v>
      </c>
      <c r="B493" s="188"/>
      <c r="C493" s="2">
        <v>8374</v>
      </c>
    </row>
    <row r="494" spans="1:3">
      <c r="A494" s="7">
        <v>44908</v>
      </c>
      <c r="B494" s="188"/>
      <c r="C494" s="2">
        <v>8497</v>
      </c>
    </row>
    <row r="495" spans="1:3">
      <c r="A495" s="7">
        <v>44909</v>
      </c>
      <c r="B495" s="188"/>
      <c r="C495" s="2">
        <v>8516.5</v>
      </c>
    </row>
    <row r="496" spans="1:3">
      <c r="A496" s="7">
        <v>44910</v>
      </c>
      <c r="B496" s="188"/>
      <c r="C496" s="2">
        <v>8293.5</v>
      </c>
    </row>
    <row r="497" spans="1:3">
      <c r="A497" s="7">
        <v>44911</v>
      </c>
      <c r="B497" s="188"/>
      <c r="C497" s="2">
        <v>8266.5</v>
      </c>
    </row>
    <row r="498" spans="1:3">
      <c r="A498" s="7">
        <v>44914</v>
      </c>
      <c r="B498" s="188"/>
      <c r="C498" s="2">
        <v>8320</v>
      </c>
    </row>
    <row r="499" spans="1:3">
      <c r="A499" s="7">
        <v>44915</v>
      </c>
      <c r="B499" s="188"/>
      <c r="C499" s="2">
        <v>8354.5</v>
      </c>
    </row>
    <row r="500" spans="1:3">
      <c r="A500" s="7">
        <v>44916</v>
      </c>
      <c r="B500" s="188"/>
      <c r="C500" s="2">
        <v>8393.5</v>
      </c>
    </row>
    <row r="501" spans="1:3">
      <c r="A501" s="7">
        <v>44917</v>
      </c>
      <c r="B501" s="188"/>
      <c r="C501" s="2">
        <v>8310.5</v>
      </c>
    </row>
    <row r="502" spans="1:3">
      <c r="A502" s="7">
        <v>44918</v>
      </c>
      <c r="B502" s="188"/>
      <c r="C502" s="2">
        <v>8349.5</v>
      </c>
    </row>
    <row r="503" spans="1:3">
      <c r="A503" s="7">
        <v>44923</v>
      </c>
      <c r="B503" s="188"/>
      <c r="C503" s="2">
        <v>8443</v>
      </c>
    </row>
    <row r="504" spans="1:3">
      <c r="A504" s="7">
        <v>44924</v>
      </c>
      <c r="B504" s="188"/>
      <c r="C504" s="2">
        <v>8418</v>
      </c>
    </row>
    <row r="505" spans="1:3">
      <c r="A505" s="7">
        <v>44925</v>
      </c>
      <c r="B505" s="188"/>
      <c r="C505" s="2">
        <v>8372</v>
      </c>
    </row>
    <row r="506" spans="1:3">
      <c r="A506" s="7">
        <v>44929</v>
      </c>
      <c r="B506" s="188">
        <v>2023</v>
      </c>
      <c r="C506" s="2">
        <v>8321.5</v>
      </c>
    </row>
    <row r="507" spans="1:3">
      <c r="A507" s="7">
        <v>44930</v>
      </c>
      <c r="B507" s="188"/>
      <c r="C507" s="2">
        <v>8252</v>
      </c>
    </row>
    <row r="508" spans="1:3">
      <c r="A508" s="7">
        <v>44931</v>
      </c>
      <c r="B508" s="188"/>
      <c r="C508" s="2">
        <v>8374.5</v>
      </c>
    </row>
    <row r="509" spans="1:3">
      <c r="A509" s="7">
        <v>44932</v>
      </c>
      <c r="B509" s="188"/>
      <c r="C509" s="2">
        <v>8589.5</v>
      </c>
    </row>
    <row r="510" spans="1:3">
      <c r="A510" s="7">
        <v>44935</v>
      </c>
      <c r="B510" s="188"/>
      <c r="C510" s="2">
        <v>8859.5</v>
      </c>
    </row>
    <row r="511" spans="1:3">
      <c r="A511" s="7">
        <v>44936</v>
      </c>
      <c r="B511" s="188"/>
      <c r="C511" s="2">
        <v>8912</v>
      </c>
    </row>
    <row r="512" spans="1:3">
      <c r="A512" s="7">
        <v>44937</v>
      </c>
      <c r="B512" s="188"/>
      <c r="C512" s="2">
        <v>9124.5</v>
      </c>
    </row>
    <row r="513" spans="1:3">
      <c r="A513" s="7">
        <v>44938</v>
      </c>
      <c r="B513" s="188"/>
      <c r="C513" s="2">
        <v>9187</v>
      </c>
    </row>
    <row r="514" spans="1:3">
      <c r="A514" s="7">
        <v>44939</v>
      </c>
      <c r="B514" s="188"/>
      <c r="C514" s="2">
        <v>9185.5</v>
      </c>
    </row>
    <row r="515" spans="1:3">
      <c r="A515" s="7">
        <v>44942</v>
      </c>
      <c r="B515" s="188"/>
      <c r="C515" s="2">
        <v>9104.5</v>
      </c>
    </row>
    <row r="516" spans="1:3">
      <c r="A516" s="7">
        <v>44943</v>
      </c>
      <c r="B516" s="188"/>
      <c r="C516" s="2">
        <v>9287</v>
      </c>
    </row>
    <row r="517" spans="1:3">
      <c r="A517" s="7">
        <v>44944</v>
      </c>
      <c r="B517" s="188"/>
      <c r="C517" s="2">
        <v>9323.5</v>
      </c>
    </row>
    <row r="518" spans="1:3">
      <c r="A518" s="7">
        <v>44945</v>
      </c>
      <c r="B518" s="188"/>
      <c r="C518" s="2">
        <v>9305.5</v>
      </c>
    </row>
    <row r="519" spans="1:3">
      <c r="A519" s="7">
        <v>44946</v>
      </c>
      <c r="B519" s="188"/>
      <c r="C519" s="2">
        <v>9324</v>
      </c>
    </row>
    <row r="520" spans="1:3">
      <c r="A520" s="7">
        <v>44949</v>
      </c>
      <c r="B520" s="188"/>
      <c r="C520" s="2">
        <v>9356</v>
      </c>
    </row>
    <row r="521" spans="1:3">
      <c r="A521" s="7">
        <v>44950</v>
      </c>
      <c r="B521" s="188"/>
      <c r="C521" s="2">
        <v>9314.5</v>
      </c>
    </row>
    <row r="522" spans="1:3">
      <c r="A522" s="7">
        <v>44951</v>
      </c>
      <c r="B522" s="188"/>
      <c r="C522" s="2">
        <v>9314.5</v>
      </c>
    </row>
    <row r="523" spans="1:3">
      <c r="A523" s="7">
        <v>44952</v>
      </c>
      <c r="B523" s="188"/>
      <c r="C523" s="2">
        <v>9329.5</v>
      </c>
    </row>
    <row r="524" spans="1:3">
      <c r="A524" s="7">
        <v>44953</v>
      </c>
      <c r="B524" s="188"/>
      <c r="C524" s="2">
        <v>9263.5</v>
      </c>
    </row>
    <row r="525" spans="1:3">
      <c r="A525" s="7">
        <v>44956</v>
      </c>
      <c r="B525" s="188"/>
      <c r="C525" s="2">
        <v>9210</v>
      </c>
    </row>
    <row r="526" spans="1:3">
      <c r="A526" s="7">
        <v>44957</v>
      </c>
      <c r="B526" s="188"/>
      <c r="C526" s="2">
        <v>9222.5</v>
      </c>
    </row>
    <row r="527" spans="1:3">
      <c r="A527" s="7">
        <v>44958</v>
      </c>
      <c r="B527" s="188"/>
      <c r="C527" s="2">
        <v>9087</v>
      </c>
    </row>
    <row r="528" spans="1:3">
      <c r="A528" s="7">
        <v>44959</v>
      </c>
      <c r="B528" s="188"/>
      <c r="C528" s="2">
        <v>9052.5</v>
      </c>
    </row>
    <row r="529" spans="1:3">
      <c r="A529" s="7">
        <v>44960</v>
      </c>
      <c r="B529" s="188"/>
      <c r="C529" s="2">
        <v>8980.5</v>
      </c>
    </row>
    <row r="530" spans="1:3">
      <c r="A530" s="7">
        <v>44963</v>
      </c>
      <c r="B530" s="188"/>
      <c r="C530" s="2">
        <v>8871.5</v>
      </c>
    </row>
    <row r="531" spans="1:3">
      <c r="A531" s="7">
        <v>44964</v>
      </c>
      <c r="B531" s="188"/>
      <c r="C531" s="2">
        <v>8925</v>
      </c>
    </row>
    <row r="532" spans="1:3">
      <c r="A532" s="7">
        <v>44965</v>
      </c>
      <c r="B532" s="188"/>
      <c r="C532" s="2">
        <v>8892.5</v>
      </c>
    </row>
    <row r="533" spans="1:3">
      <c r="A533" s="7">
        <v>44966</v>
      </c>
      <c r="B533" s="188"/>
      <c r="C533" s="2">
        <v>8983</v>
      </c>
    </row>
    <row r="534" spans="1:3">
      <c r="A534" s="7">
        <v>44967</v>
      </c>
      <c r="B534" s="188"/>
      <c r="C534" s="2">
        <v>8857.5</v>
      </c>
    </row>
    <row r="535" spans="1:3">
      <c r="A535" s="7">
        <v>44970</v>
      </c>
      <c r="B535" s="188"/>
      <c r="C535" s="2">
        <v>8938</v>
      </c>
    </row>
    <row r="536" spans="1:3">
      <c r="A536" s="7">
        <v>44971</v>
      </c>
      <c r="B536" s="188"/>
      <c r="C536" s="2">
        <v>8946.5</v>
      </c>
    </row>
    <row r="537" spans="1:3">
      <c r="A537" s="7">
        <v>44972</v>
      </c>
      <c r="B537" s="188"/>
      <c r="C537" s="2">
        <v>8857.5</v>
      </c>
    </row>
    <row r="538" spans="1:3">
      <c r="A538" s="7">
        <v>44973</v>
      </c>
      <c r="B538" s="188"/>
      <c r="C538" s="2">
        <v>9023</v>
      </c>
    </row>
    <row r="539" spans="1:3">
      <c r="A539" s="7">
        <v>44974</v>
      </c>
      <c r="B539" s="188"/>
      <c r="C539" s="2">
        <v>8987.5</v>
      </c>
    </row>
    <row r="540" spans="1:3">
      <c r="A540" s="7">
        <v>44977</v>
      </c>
      <c r="B540" s="188"/>
      <c r="C540" s="2">
        <v>9141.5</v>
      </c>
    </row>
    <row r="541" spans="1:3">
      <c r="A541" s="7">
        <v>44978</v>
      </c>
      <c r="B541" s="188"/>
      <c r="C541" s="2">
        <v>9200.5</v>
      </c>
    </row>
    <row r="542" spans="1:3">
      <c r="A542" s="7">
        <v>44979</v>
      </c>
      <c r="B542" s="188"/>
      <c r="C542" s="2">
        <v>9112</v>
      </c>
    </row>
    <row r="543" spans="1:3">
      <c r="A543" s="7">
        <v>44980</v>
      </c>
      <c r="B543" s="188"/>
      <c r="C543" s="2">
        <v>8904</v>
      </c>
    </row>
    <row r="544" spans="1:3">
      <c r="A544" s="7">
        <v>44981</v>
      </c>
      <c r="B544" s="188"/>
      <c r="C544" s="2">
        <v>8716.5</v>
      </c>
    </row>
    <row r="545" spans="1:3">
      <c r="A545" s="7">
        <v>44984</v>
      </c>
      <c r="B545" s="188"/>
      <c r="C545" s="2">
        <v>8802</v>
      </c>
    </row>
    <row r="546" spans="1:3">
      <c r="A546" s="7">
        <v>44985</v>
      </c>
      <c r="B546" s="188"/>
      <c r="C546" s="2">
        <v>8961</v>
      </c>
    </row>
    <row r="547" spans="1:3">
      <c r="A547" s="7">
        <v>44986</v>
      </c>
      <c r="B547" s="188"/>
      <c r="C547" s="2">
        <v>9100.5</v>
      </c>
    </row>
    <row r="548" spans="1:3">
      <c r="A548" s="7">
        <v>44987</v>
      </c>
      <c r="B548" s="188"/>
      <c r="C548" s="2">
        <v>8958.5</v>
      </c>
    </row>
    <row r="549" spans="1:3">
      <c r="A549" s="7">
        <v>44988</v>
      </c>
      <c r="B549" s="188"/>
      <c r="C549" s="2">
        <v>8983.5</v>
      </c>
    </row>
    <row r="550" spans="1:3">
      <c r="A550" s="7">
        <v>44991</v>
      </c>
      <c r="B550" s="188"/>
      <c r="C550" s="2">
        <v>8920.5</v>
      </c>
    </row>
    <row r="551" spans="1:3">
      <c r="A551" s="7">
        <v>44992</v>
      </c>
      <c r="B551" s="188"/>
      <c r="C551" s="2">
        <v>8763.5</v>
      </c>
    </row>
    <row r="552" spans="1:3">
      <c r="A552" s="7">
        <v>44993</v>
      </c>
      <c r="B552" s="188"/>
      <c r="C552" s="2">
        <v>8910.5</v>
      </c>
    </row>
    <row r="553" spans="1:3">
      <c r="A553" s="7">
        <v>44994</v>
      </c>
      <c r="B553" s="188"/>
      <c r="C553" s="2">
        <v>8853</v>
      </c>
    </row>
    <row r="554" spans="1:3">
      <c r="A554" s="7">
        <v>44995</v>
      </c>
      <c r="B554" s="188"/>
      <c r="C554" s="2">
        <v>8867</v>
      </c>
    </row>
    <row r="555" spans="1:3">
      <c r="A555" s="7">
        <v>44998</v>
      </c>
      <c r="B555" s="188"/>
      <c r="C555" s="2">
        <v>8931</v>
      </c>
    </row>
    <row r="556" spans="1:3">
      <c r="A556" s="7">
        <v>44999</v>
      </c>
      <c r="B556" s="188"/>
      <c r="C556" s="2">
        <v>8833.5</v>
      </c>
    </row>
    <row r="557" spans="1:3">
      <c r="A557" s="7">
        <v>45000</v>
      </c>
      <c r="B557" s="188"/>
      <c r="C557" s="2">
        <v>8504.5</v>
      </c>
    </row>
    <row r="558" spans="1:3">
      <c r="A558" s="7">
        <v>45001</v>
      </c>
      <c r="B558" s="188"/>
      <c r="C558" s="2">
        <v>8518</v>
      </c>
    </row>
    <row r="559" spans="1:3">
      <c r="A559" s="7">
        <v>45002</v>
      </c>
      <c r="B559" s="188"/>
      <c r="C559" s="2">
        <v>8580</v>
      </c>
    </row>
    <row r="560" spans="1:3">
      <c r="A560" s="7">
        <v>45005</v>
      </c>
      <c r="B560" s="188"/>
      <c r="C560" s="2">
        <v>8697.5</v>
      </c>
    </row>
    <row r="561" spans="1:3">
      <c r="A561" s="7">
        <v>45006</v>
      </c>
      <c r="B561" s="188"/>
      <c r="C561" s="2">
        <v>8757.5</v>
      </c>
    </row>
    <row r="562" spans="1:3">
      <c r="A562" s="7">
        <v>45007</v>
      </c>
      <c r="B562" s="188"/>
      <c r="C562" s="2">
        <v>8888.5</v>
      </c>
    </row>
    <row r="563" spans="1:3">
      <c r="A563" s="7">
        <v>45008</v>
      </c>
      <c r="B563" s="188"/>
      <c r="C563" s="2">
        <v>9031</v>
      </c>
    </row>
    <row r="564" spans="1:3">
      <c r="A564" s="7">
        <v>45009</v>
      </c>
      <c r="B564" s="188"/>
      <c r="C564" s="2">
        <v>8921.5</v>
      </c>
    </row>
    <row r="565" spans="1:3">
      <c r="A565" s="7">
        <v>45012</v>
      </c>
      <c r="B565" s="188"/>
      <c r="C565" s="2">
        <v>8964</v>
      </c>
    </row>
    <row r="566" spans="1:3">
      <c r="A566" s="7">
        <v>45013</v>
      </c>
      <c r="B566" s="188"/>
      <c r="C566" s="2">
        <v>8978</v>
      </c>
    </row>
    <row r="567" spans="1:3">
      <c r="A567" s="7">
        <v>45014</v>
      </c>
      <c r="B567" s="188"/>
      <c r="C567" s="2">
        <v>9002.5</v>
      </c>
    </row>
    <row r="568" spans="1:3">
      <c r="A568" s="7">
        <v>45015</v>
      </c>
      <c r="B568" s="188"/>
      <c r="C568" s="2">
        <v>9001</v>
      </c>
    </row>
    <row r="569" spans="1:3">
      <c r="A569" s="7">
        <v>45016</v>
      </c>
      <c r="B569" s="188"/>
      <c r="C569" s="2">
        <v>8993</v>
      </c>
    </row>
    <row r="570" spans="1:3">
      <c r="A570" s="7">
        <v>45019</v>
      </c>
      <c r="B570" s="188"/>
      <c r="C570" s="2">
        <v>8917</v>
      </c>
    </row>
    <row r="571" spans="1:3">
      <c r="A571" s="7">
        <v>45020</v>
      </c>
      <c r="B571" s="188"/>
      <c r="C571" s="2">
        <v>8751</v>
      </c>
    </row>
    <row r="572" spans="1:3">
      <c r="A572" s="7">
        <v>45021</v>
      </c>
      <c r="B572" s="188"/>
      <c r="C572" s="2">
        <v>8782</v>
      </c>
    </row>
    <row r="573" spans="1:3">
      <c r="A573" s="7">
        <v>45022</v>
      </c>
      <c r="B573" s="188"/>
      <c r="C573" s="2">
        <v>8800</v>
      </c>
    </row>
    <row r="574" spans="1:3">
      <c r="A574" s="7">
        <v>45027</v>
      </c>
      <c r="B574" s="188"/>
      <c r="C574" s="2">
        <v>8854.5</v>
      </c>
    </row>
    <row r="575" spans="1:3">
      <c r="A575" s="7">
        <v>45028</v>
      </c>
      <c r="B575" s="188"/>
      <c r="C575" s="2">
        <v>8916.5</v>
      </c>
    </row>
    <row r="576" spans="1:3">
      <c r="A576" s="7">
        <v>45029</v>
      </c>
      <c r="B576" s="188"/>
      <c r="C576" s="2">
        <v>9058.5</v>
      </c>
    </row>
    <row r="577" spans="1:3">
      <c r="A577" s="7">
        <v>45030</v>
      </c>
      <c r="B577" s="188"/>
      <c r="C577" s="2">
        <v>9023.5</v>
      </c>
    </row>
    <row r="578" spans="1:3">
      <c r="A578" s="7">
        <v>45033</v>
      </c>
      <c r="B578" s="188"/>
      <c r="C578" s="2">
        <v>8964.5</v>
      </c>
    </row>
    <row r="579" spans="1:3">
      <c r="A579" s="7">
        <v>45034</v>
      </c>
      <c r="B579" s="188"/>
      <c r="C579" s="2">
        <v>9012.5</v>
      </c>
    </row>
    <row r="580" spans="1:3">
      <c r="A580" s="7">
        <v>45035</v>
      </c>
      <c r="B580" s="188"/>
      <c r="C580" s="2">
        <v>8965.5</v>
      </c>
    </row>
    <row r="581" spans="1:3">
      <c r="A581" s="7">
        <v>45036</v>
      </c>
      <c r="B581" s="188"/>
      <c r="C581" s="2">
        <v>8881</v>
      </c>
    </row>
    <row r="582" spans="1:3">
      <c r="A582" s="7">
        <v>45037</v>
      </c>
      <c r="B582" s="188"/>
      <c r="C582" s="2">
        <v>8794.5</v>
      </c>
    </row>
    <row r="583" spans="1:3">
      <c r="A583" s="7">
        <v>45040</v>
      </c>
      <c r="B583" s="188"/>
      <c r="C583" s="2">
        <v>8730.5</v>
      </c>
    </row>
    <row r="584" spans="1:3">
      <c r="A584" s="7">
        <v>45041</v>
      </c>
      <c r="B584" s="188"/>
      <c r="C584" s="2">
        <v>8528</v>
      </c>
    </row>
    <row r="585" spans="1:3">
      <c r="A585" s="7">
        <v>45042</v>
      </c>
      <c r="B585" s="188"/>
      <c r="C585" s="2">
        <v>8552.5</v>
      </c>
    </row>
    <row r="586" spans="1:3">
      <c r="A586" s="7">
        <v>45043</v>
      </c>
      <c r="B586" s="188"/>
      <c r="C586" s="2">
        <v>8586.5</v>
      </c>
    </row>
    <row r="587" spans="1:3">
      <c r="A587" s="7">
        <v>45044</v>
      </c>
      <c r="B587" s="188"/>
      <c r="C587" s="2">
        <v>8595.5</v>
      </c>
    </row>
    <row r="588" spans="1:3">
      <c r="A588" s="7">
        <v>45048</v>
      </c>
      <c r="B588" s="188"/>
      <c r="C588" s="2">
        <v>8514</v>
      </c>
    </row>
    <row r="589" spans="1:3">
      <c r="A589" s="7">
        <v>45049</v>
      </c>
      <c r="B589" s="188"/>
      <c r="C589" s="2">
        <v>8468.5</v>
      </c>
    </row>
    <row r="590" spans="1:3">
      <c r="A590" s="7">
        <v>45050</v>
      </c>
      <c r="B590" s="188"/>
      <c r="C590" s="2">
        <v>8493.5</v>
      </c>
    </row>
    <row r="591" spans="1:3">
      <c r="A591" s="7">
        <v>45051</v>
      </c>
      <c r="B591" s="188"/>
      <c r="C591" s="2">
        <v>8581.5</v>
      </c>
    </row>
    <row r="592" spans="1:3">
      <c r="A592" s="7">
        <v>45055</v>
      </c>
      <c r="B592" s="188"/>
      <c r="C592" s="2">
        <v>8591.5</v>
      </c>
    </row>
    <row r="593" spans="1:3">
      <c r="A593" s="7">
        <v>45056</v>
      </c>
      <c r="B593" s="188"/>
      <c r="C593" s="2">
        <v>8475</v>
      </c>
    </row>
    <row r="594" spans="1:3">
      <c r="A594" s="7">
        <v>45057</v>
      </c>
      <c r="B594" s="188"/>
      <c r="C594" s="2">
        <v>8163.5</v>
      </c>
    </row>
    <row r="595" spans="1:3">
      <c r="A595" s="7">
        <v>45058</v>
      </c>
      <c r="B595" s="188"/>
      <c r="C595" s="2">
        <v>8253</v>
      </c>
    </row>
    <row r="596" spans="1:3">
      <c r="A596" s="7">
        <v>45061</v>
      </c>
      <c r="B596" s="188"/>
      <c r="C596" s="2">
        <v>8272.5</v>
      </c>
    </row>
    <row r="597" spans="1:3">
      <c r="A597" s="7">
        <v>45062</v>
      </c>
      <c r="B597" s="188"/>
      <c r="C597" s="2">
        <v>8121.5</v>
      </c>
    </row>
    <row r="598" spans="1:3">
      <c r="A598" s="7">
        <v>45063</v>
      </c>
      <c r="B598" s="188"/>
      <c r="C598" s="2">
        <v>8302</v>
      </c>
    </row>
    <row r="599" spans="1:3">
      <c r="A599" s="7">
        <v>45064</v>
      </c>
      <c r="B599" s="188"/>
      <c r="C599" s="2">
        <v>8172.5</v>
      </c>
    </row>
    <row r="600" spans="1:3">
      <c r="A600" s="7">
        <v>45065</v>
      </c>
      <c r="B600" s="188"/>
      <c r="C600" s="2">
        <v>8251.5</v>
      </c>
    </row>
    <row r="601" spans="1:3">
      <c r="A601" s="7">
        <v>45068</v>
      </c>
      <c r="B601" s="188"/>
      <c r="C601" s="2">
        <v>8127.5</v>
      </c>
    </row>
    <row r="602" spans="1:3">
      <c r="A602" s="7">
        <v>45069</v>
      </c>
      <c r="B602" s="188"/>
      <c r="C602" s="2">
        <v>8102</v>
      </c>
    </row>
    <row r="603" spans="1:3">
      <c r="A603" s="7">
        <v>45070</v>
      </c>
      <c r="B603" s="188"/>
      <c r="C603" s="2">
        <v>7901.5</v>
      </c>
    </row>
    <row r="604" spans="1:3">
      <c r="A604" s="7">
        <v>45071</v>
      </c>
      <c r="B604" s="188"/>
      <c r="C604" s="2">
        <v>7962.5</v>
      </c>
    </row>
    <row r="605" spans="1:3">
      <c r="A605" s="7">
        <v>45072</v>
      </c>
      <c r="B605" s="188"/>
      <c r="C605" s="2">
        <v>8135</v>
      </c>
    </row>
    <row r="606" spans="1:3">
      <c r="A606" s="7">
        <v>45076</v>
      </c>
      <c r="B606" s="188"/>
      <c r="C606" s="2">
        <v>8123</v>
      </c>
    </row>
    <row r="607" spans="1:3">
      <c r="A607" s="7">
        <v>45077</v>
      </c>
      <c r="B607" s="188"/>
      <c r="C607" s="2">
        <v>8089</v>
      </c>
    </row>
    <row r="608" spans="1:3">
      <c r="A608" s="7">
        <v>45078</v>
      </c>
      <c r="B608" s="188"/>
      <c r="C608" s="2">
        <v>8243.5</v>
      </c>
    </row>
    <row r="609" spans="1:3">
      <c r="A609" s="7">
        <v>45079</v>
      </c>
      <c r="B609" s="188"/>
      <c r="C609" s="2">
        <v>8237</v>
      </c>
    </row>
    <row r="610" spans="1:3">
      <c r="A610" s="7">
        <v>45082</v>
      </c>
      <c r="B610" s="188"/>
      <c r="C610" s="2">
        <v>8335</v>
      </c>
    </row>
    <row r="611" spans="1:3">
      <c r="A611" s="7">
        <v>45083</v>
      </c>
      <c r="B611" s="188"/>
      <c r="C611" s="2">
        <v>8339</v>
      </c>
    </row>
    <row r="612" spans="1:3">
      <c r="A612" s="7">
        <v>45084</v>
      </c>
      <c r="B612" s="188"/>
      <c r="C612" s="2">
        <v>8293.5</v>
      </c>
    </row>
    <row r="613" spans="1:3">
      <c r="A613" s="7">
        <v>45085</v>
      </c>
      <c r="B613" s="188"/>
      <c r="C613" s="2">
        <v>8347.5</v>
      </c>
    </row>
    <row r="614" spans="1:3">
      <c r="A614" s="7">
        <v>45086</v>
      </c>
      <c r="B614" s="188"/>
      <c r="C614" s="2">
        <v>8371.5</v>
      </c>
    </row>
    <row r="615" spans="1:3">
      <c r="A615" s="7">
        <v>45089</v>
      </c>
      <c r="B615" s="188"/>
      <c r="C615" s="2">
        <v>8310.5</v>
      </c>
    </row>
    <row r="616" spans="1:3">
      <c r="A616" s="7">
        <v>45090</v>
      </c>
      <c r="B616" s="188"/>
      <c r="C616" s="2">
        <v>8460</v>
      </c>
    </row>
    <row r="617" spans="1:3">
      <c r="A617" s="7">
        <v>45091</v>
      </c>
      <c r="B617" s="188"/>
      <c r="C617" s="2">
        <v>8509</v>
      </c>
    </row>
    <row r="618" spans="1:3">
      <c r="A618" s="7">
        <v>45092</v>
      </c>
      <c r="B618" s="188"/>
      <c r="C618" s="2">
        <v>8558</v>
      </c>
    </row>
    <row r="619" spans="1:3">
      <c r="A619" s="7">
        <v>45093</v>
      </c>
      <c r="B619" s="188"/>
      <c r="C619" s="2">
        <v>8566.5</v>
      </c>
    </row>
    <row r="620" spans="1:3">
      <c r="A620" s="7">
        <v>45096</v>
      </c>
      <c r="B620" s="188"/>
      <c r="C620" s="2">
        <v>8540</v>
      </c>
    </row>
    <row r="621" spans="1:3">
      <c r="A621" s="7">
        <v>45097</v>
      </c>
      <c r="B621" s="188"/>
      <c r="C621" s="2">
        <v>8548</v>
      </c>
    </row>
    <row r="622" spans="1:3">
      <c r="A622" s="7">
        <v>45098</v>
      </c>
      <c r="B622" s="188"/>
      <c r="C622" s="2">
        <v>8602.5</v>
      </c>
    </row>
    <row r="623" spans="1:3">
      <c r="A623" s="7">
        <v>45099</v>
      </c>
      <c r="B623" s="188"/>
      <c r="C623" s="2">
        <v>8574</v>
      </c>
    </row>
    <row r="624" spans="1:3">
      <c r="A624" s="7">
        <v>45100</v>
      </c>
      <c r="B624" s="188"/>
      <c r="C624" s="2">
        <v>8390.5</v>
      </c>
    </row>
    <row r="625" spans="1:3">
      <c r="A625" s="7">
        <v>45103</v>
      </c>
      <c r="B625" s="188"/>
      <c r="C625" s="2">
        <v>8391</v>
      </c>
    </row>
    <row r="626" spans="1:3">
      <c r="A626" s="7">
        <v>45104</v>
      </c>
      <c r="B626" s="188"/>
      <c r="C626" s="2">
        <v>8363</v>
      </c>
    </row>
    <row r="627" spans="1:3">
      <c r="A627" s="7">
        <v>45105</v>
      </c>
      <c r="B627" s="188"/>
      <c r="C627" s="2">
        <v>8255</v>
      </c>
    </row>
    <row r="628" spans="1:3">
      <c r="A628" s="7">
        <v>45106</v>
      </c>
      <c r="B628" s="188"/>
      <c r="C628" s="2">
        <v>8177.5</v>
      </c>
    </row>
    <row r="629" spans="1:3">
      <c r="A629" s="7">
        <v>45107</v>
      </c>
      <c r="B629" s="188"/>
      <c r="C629" s="2">
        <v>8315.5</v>
      </c>
    </row>
    <row r="630" spans="1:3">
      <c r="A630" s="7">
        <v>45110</v>
      </c>
      <c r="B630" s="188"/>
      <c r="C630" s="2">
        <v>8398</v>
      </c>
    </row>
    <row r="631" spans="1:3">
      <c r="A631" s="7">
        <v>45111</v>
      </c>
      <c r="B631" s="188"/>
      <c r="C631" s="2">
        <v>8359.5</v>
      </c>
    </row>
    <row r="632" spans="1:3">
      <c r="A632" s="7">
        <v>45112</v>
      </c>
      <c r="B632" s="188"/>
      <c r="C632" s="2">
        <v>8319</v>
      </c>
    </row>
    <row r="633" spans="1:3">
      <c r="A633" s="7">
        <v>45113</v>
      </c>
      <c r="B633" s="188"/>
      <c r="C633" s="2">
        <v>8261.5</v>
      </c>
    </row>
    <row r="634" spans="1:3">
      <c r="A634" s="7">
        <v>45114</v>
      </c>
      <c r="B634" s="188"/>
      <c r="C634" s="2">
        <v>8370.5</v>
      </c>
    </row>
    <row r="635" spans="1:3">
      <c r="A635" s="7">
        <v>45117</v>
      </c>
      <c r="B635" s="188"/>
      <c r="C635" s="2">
        <v>8372.5</v>
      </c>
    </row>
    <row r="636" spans="1:3">
      <c r="A636" s="7">
        <v>45118</v>
      </c>
      <c r="B636" s="188"/>
      <c r="C636" s="2">
        <v>8322.5</v>
      </c>
    </row>
    <row r="637" spans="1:3">
      <c r="A637" s="7">
        <v>45119</v>
      </c>
      <c r="B637" s="188"/>
      <c r="C637" s="2">
        <v>8499.5</v>
      </c>
    </row>
    <row r="638" spans="1:3">
      <c r="A638" s="7">
        <v>45120</v>
      </c>
      <c r="B638" s="188"/>
      <c r="C638" s="2">
        <v>8694</v>
      </c>
    </row>
    <row r="639" spans="1:3">
      <c r="A639" s="7">
        <v>45121</v>
      </c>
      <c r="B639" s="188"/>
      <c r="C639" s="2">
        <v>8673.5</v>
      </c>
    </row>
    <row r="640" spans="1:3">
      <c r="A640" s="7">
        <v>45124</v>
      </c>
      <c r="B640" s="188"/>
      <c r="C640" s="2">
        <v>8491</v>
      </c>
    </row>
    <row r="641" spans="1:3">
      <c r="A641" s="7">
        <v>45125</v>
      </c>
      <c r="B641" s="188"/>
      <c r="C641" s="2">
        <v>8473</v>
      </c>
    </row>
    <row r="642" spans="1:3">
      <c r="A642" s="7">
        <v>45126</v>
      </c>
      <c r="B642" s="188"/>
      <c r="C642" s="2">
        <v>8429</v>
      </c>
    </row>
    <row r="643" spans="1:3">
      <c r="A643" s="7">
        <v>45127</v>
      </c>
      <c r="B643" s="188"/>
      <c r="C643" s="2">
        <v>8485.5</v>
      </c>
    </row>
    <row r="644" spans="1:3">
      <c r="A644" s="7">
        <v>45128</v>
      </c>
      <c r="B644" s="188"/>
      <c r="C644" s="2">
        <v>8452</v>
      </c>
    </row>
    <row r="645" spans="1:3">
      <c r="A645" s="7">
        <v>45131</v>
      </c>
      <c r="B645" s="188"/>
      <c r="C645" s="2">
        <v>8517</v>
      </c>
    </row>
    <row r="646" spans="1:3">
      <c r="A646" s="7">
        <v>45132</v>
      </c>
      <c r="B646" s="188"/>
      <c r="C646" s="2">
        <v>8673.5</v>
      </c>
    </row>
    <row r="647" spans="1:3">
      <c r="A647" s="7">
        <v>45133</v>
      </c>
      <c r="B647" s="188"/>
      <c r="C647" s="2">
        <v>8617.5</v>
      </c>
    </row>
    <row r="648" spans="1:3">
      <c r="A648" s="7">
        <v>45134</v>
      </c>
      <c r="B648" s="188"/>
      <c r="C648" s="2">
        <v>8569</v>
      </c>
    </row>
    <row r="649" spans="1:3">
      <c r="A649" s="7">
        <v>45135</v>
      </c>
      <c r="B649" s="188"/>
      <c r="C649" s="2">
        <v>8662.5</v>
      </c>
    </row>
    <row r="650" spans="1:3">
      <c r="A650" s="7">
        <v>45138</v>
      </c>
      <c r="B650" s="188"/>
      <c r="C650" s="2">
        <v>8831.5</v>
      </c>
    </row>
    <row r="651" spans="1:3">
      <c r="A651" s="7">
        <v>45139</v>
      </c>
      <c r="B651" s="188"/>
      <c r="C651" s="2">
        <v>8631</v>
      </c>
    </row>
    <row r="652" spans="1:3">
      <c r="A652" s="7">
        <v>45140</v>
      </c>
      <c r="B652" s="188"/>
      <c r="C652" s="2">
        <v>8509.5</v>
      </c>
    </row>
    <row r="653" spans="1:3">
      <c r="A653" s="7">
        <v>45141</v>
      </c>
      <c r="B653" s="188"/>
      <c r="C653" s="2">
        <v>8611</v>
      </c>
    </row>
    <row r="654" spans="1:3">
      <c r="A654" s="7">
        <v>45142</v>
      </c>
      <c r="B654" s="188"/>
      <c r="C654" s="2">
        <v>8573</v>
      </c>
    </row>
    <row r="655" spans="1:3">
      <c r="A655" s="7">
        <v>45145</v>
      </c>
      <c r="B655" s="188"/>
      <c r="C655" s="2">
        <v>8485</v>
      </c>
    </row>
    <row r="656" spans="1:3">
      <c r="A656" s="7">
        <v>45146</v>
      </c>
      <c r="B656" s="188"/>
      <c r="C656" s="2">
        <v>8347.5</v>
      </c>
    </row>
    <row r="657" spans="1:3">
      <c r="A657" s="7">
        <v>45147</v>
      </c>
      <c r="B657" s="188"/>
      <c r="C657" s="2">
        <v>8397.5</v>
      </c>
    </row>
    <row r="658" spans="1:3">
      <c r="A658" s="7">
        <v>45148</v>
      </c>
      <c r="B658" s="188"/>
      <c r="C658" s="2">
        <v>8386</v>
      </c>
    </row>
    <row r="659" spans="1:3">
      <c r="A659" s="7">
        <v>45149</v>
      </c>
      <c r="B659" s="188"/>
      <c r="C659" s="2">
        <v>8294.5</v>
      </c>
    </row>
    <row r="660" spans="1:3">
      <c r="A660" s="7">
        <v>45152</v>
      </c>
      <c r="B660" s="188"/>
      <c r="C660" s="2">
        <v>8291.5</v>
      </c>
    </row>
    <row r="661" spans="1:3">
      <c r="A661" s="7">
        <v>45153</v>
      </c>
      <c r="B661" s="188"/>
      <c r="C661" s="2">
        <v>8199.5</v>
      </c>
    </row>
    <row r="662" spans="1:3">
      <c r="A662" s="7">
        <v>45154</v>
      </c>
      <c r="B662" s="188"/>
      <c r="C662" s="2">
        <v>8167</v>
      </c>
    </row>
    <row r="663" spans="1:3">
      <c r="A663" s="7">
        <v>45155</v>
      </c>
      <c r="B663" s="188"/>
      <c r="C663" s="2">
        <v>8235.5</v>
      </c>
    </row>
    <row r="664" spans="1:3">
      <c r="A664" s="7">
        <v>45156</v>
      </c>
      <c r="B664" s="188"/>
      <c r="C664" s="2">
        <v>8240.5</v>
      </c>
    </row>
    <row r="665" spans="1:3">
      <c r="A665" s="7">
        <v>45159</v>
      </c>
      <c r="B665" s="188"/>
      <c r="C665" s="2">
        <v>8274.5</v>
      </c>
    </row>
    <row r="666" spans="1:3">
      <c r="A666" s="7">
        <v>45160</v>
      </c>
      <c r="B666" s="188"/>
      <c r="C666" s="2">
        <v>8362.5</v>
      </c>
    </row>
    <row r="667" spans="1:3">
      <c r="A667" s="7">
        <v>45161</v>
      </c>
      <c r="B667" s="188"/>
      <c r="C667" s="2">
        <v>8452</v>
      </c>
    </row>
    <row r="668" spans="1:3">
      <c r="A668" s="7">
        <v>45162</v>
      </c>
      <c r="B668" s="188"/>
      <c r="C668" s="2">
        <v>8359.5</v>
      </c>
    </row>
    <row r="669" spans="1:3">
      <c r="A669" s="7">
        <v>45163</v>
      </c>
      <c r="B669" s="188"/>
      <c r="C669" s="2">
        <v>8355.5</v>
      </c>
    </row>
    <row r="670" spans="1:3">
      <c r="A670" s="7">
        <v>45167</v>
      </c>
      <c r="B670" s="188"/>
      <c r="C670" s="2">
        <v>8448.5</v>
      </c>
    </row>
    <row r="671" spans="1:3">
      <c r="A671" s="7">
        <v>45168</v>
      </c>
      <c r="B671" s="188"/>
      <c r="C671" s="2">
        <v>8472.5</v>
      </c>
    </row>
    <row r="672" spans="1:3">
      <c r="A672" s="7">
        <v>45169</v>
      </c>
      <c r="B672" s="188"/>
      <c r="C672" s="2">
        <v>8422.5</v>
      </c>
    </row>
    <row r="673" spans="1:3">
      <c r="A673" s="7">
        <v>45170</v>
      </c>
      <c r="B673" s="188"/>
      <c r="C673" s="2">
        <v>8500.5</v>
      </c>
    </row>
    <row r="674" spans="1:3">
      <c r="A674" s="7">
        <v>45173</v>
      </c>
      <c r="B674" s="188"/>
      <c r="C674" s="2">
        <v>8452</v>
      </c>
    </row>
    <row r="675" spans="1:3">
      <c r="A675" s="7">
        <v>45174</v>
      </c>
      <c r="B675" s="188"/>
      <c r="C675" s="2">
        <v>8487</v>
      </c>
    </row>
    <row r="676" spans="1:3">
      <c r="A676" s="7">
        <v>45175</v>
      </c>
      <c r="B676" s="188"/>
      <c r="C676" s="2">
        <v>8371.5</v>
      </c>
    </row>
    <row r="677" spans="1:3">
      <c r="A677" s="7">
        <v>45176</v>
      </c>
      <c r="B677" s="188"/>
      <c r="C677" s="2">
        <v>8321</v>
      </c>
    </row>
    <row r="678" spans="1:3">
      <c r="A678" s="7">
        <v>45177</v>
      </c>
      <c r="B678" s="188"/>
      <c r="C678" s="2">
        <v>8242.5</v>
      </c>
    </row>
    <row r="679" spans="1:3">
      <c r="A679" s="7">
        <v>45180</v>
      </c>
      <c r="B679" s="188"/>
      <c r="C679" s="2">
        <v>8402</v>
      </c>
    </row>
    <row r="680" spans="1:3">
      <c r="A680" s="7">
        <v>45181</v>
      </c>
      <c r="B680" s="188"/>
      <c r="C680" s="2">
        <v>8391</v>
      </c>
    </row>
    <row r="681" spans="1:3">
      <c r="A681" s="7">
        <v>45182</v>
      </c>
      <c r="B681" s="188"/>
      <c r="C681" s="2">
        <v>8417</v>
      </c>
    </row>
    <row r="682" spans="1:3">
      <c r="A682" s="7">
        <v>45183</v>
      </c>
      <c r="B682" s="188"/>
      <c r="C682" s="2">
        <v>8417.5</v>
      </c>
    </row>
    <row r="683" spans="1:3">
      <c r="A683" s="7">
        <v>45184</v>
      </c>
      <c r="B683" s="188"/>
      <c r="C683" s="2">
        <v>8405.5</v>
      </c>
    </row>
    <row r="684" spans="1:3">
      <c r="A684" s="7">
        <v>45187</v>
      </c>
      <c r="B684" s="188"/>
      <c r="C684" s="2">
        <v>8359.5</v>
      </c>
    </row>
    <row r="685" spans="1:3">
      <c r="A685" s="7">
        <v>45188</v>
      </c>
      <c r="B685" s="188"/>
      <c r="C685" s="2">
        <v>8292.5</v>
      </c>
    </row>
    <row r="686" spans="1:3">
      <c r="A686" s="7">
        <v>45189</v>
      </c>
      <c r="B686" s="188"/>
      <c r="C686" s="2">
        <v>8345.5</v>
      </c>
    </row>
    <row r="687" spans="1:3">
      <c r="A687" s="7">
        <v>45190</v>
      </c>
      <c r="B687" s="188"/>
      <c r="C687" s="2">
        <v>8194</v>
      </c>
    </row>
    <row r="688" spans="1:3">
      <c r="A688" s="7">
        <v>45191</v>
      </c>
      <c r="B688" s="188"/>
      <c r="C688" s="2">
        <v>8222</v>
      </c>
    </row>
    <row r="689" spans="1:3">
      <c r="A689" s="7">
        <v>45194</v>
      </c>
      <c r="B689" s="188"/>
      <c r="C689" s="2">
        <v>8145.5</v>
      </c>
    </row>
    <row r="690" spans="1:3">
      <c r="A690" s="7">
        <v>45195</v>
      </c>
      <c r="B690" s="188"/>
      <c r="C690" s="2">
        <v>8091</v>
      </c>
    </row>
    <row r="691" spans="1:3">
      <c r="A691" s="7">
        <v>45196</v>
      </c>
      <c r="B691" s="188"/>
      <c r="C691" s="2">
        <v>8114</v>
      </c>
    </row>
    <row r="692" spans="1:3">
      <c r="A692" s="7">
        <v>45197</v>
      </c>
      <c r="B692" s="188"/>
      <c r="C692" s="2">
        <v>8217.5</v>
      </c>
    </row>
    <row r="693" spans="1:3">
      <c r="A693" s="7">
        <v>45198</v>
      </c>
      <c r="B693" s="188"/>
      <c r="C693" s="2">
        <v>8270.5</v>
      </c>
    </row>
    <row r="694" spans="1:3">
      <c r="A694" s="7">
        <v>45201</v>
      </c>
      <c r="B694" s="188"/>
      <c r="C694" s="2">
        <v>8053</v>
      </c>
    </row>
    <row r="695" spans="1:3">
      <c r="A695" s="7">
        <v>45202</v>
      </c>
      <c r="B695" s="188"/>
      <c r="C695" s="2">
        <v>8006.5</v>
      </c>
    </row>
    <row r="696" spans="1:3">
      <c r="A696" s="7">
        <v>45203</v>
      </c>
      <c r="B696" s="188"/>
      <c r="C696" s="2">
        <v>7949.5</v>
      </c>
    </row>
    <row r="697" spans="1:3">
      <c r="A697" s="7">
        <v>45204</v>
      </c>
      <c r="B697" s="188"/>
      <c r="C697" s="2">
        <v>7899</v>
      </c>
    </row>
    <row r="698" spans="1:3">
      <c r="A698" s="7">
        <v>45205</v>
      </c>
      <c r="B698" s="188"/>
      <c r="C698" s="2">
        <v>8046</v>
      </c>
    </row>
    <row r="699" spans="1:3">
      <c r="A699" s="7">
        <v>45208</v>
      </c>
      <c r="B699" s="188"/>
      <c r="C699" s="2">
        <v>8104</v>
      </c>
    </row>
    <row r="700" spans="1:3">
      <c r="A700" s="7">
        <v>45209</v>
      </c>
      <c r="B700" s="188"/>
      <c r="C700" s="2">
        <v>8022.5</v>
      </c>
    </row>
    <row r="701" spans="1:3">
      <c r="A701" s="7">
        <v>45210</v>
      </c>
      <c r="B701" s="188"/>
      <c r="C701" s="2">
        <v>8024</v>
      </c>
    </row>
    <row r="702" spans="1:3">
      <c r="A702" s="7">
        <v>45211</v>
      </c>
      <c r="B702" s="188"/>
      <c r="C702" s="2">
        <v>7991</v>
      </c>
    </row>
    <row r="703" spans="1:3">
      <c r="A703" s="7">
        <v>45212</v>
      </c>
      <c r="B703" s="188"/>
      <c r="C703" s="2">
        <v>7949</v>
      </c>
    </row>
    <row r="704" spans="1:3">
      <c r="A704" s="7">
        <v>45215</v>
      </c>
      <c r="B704" s="188"/>
      <c r="C704" s="2">
        <v>7976.5</v>
      </c>
    </row>
    <row r="705" spans="1:3">
      <c r="A705" s="7">
        <v>45216</v>
      </c>
      <c r="B705" s="188"/>
      <c r="C705" s="2">
        <v>7970.5</v>
      </c>
    </row>
    <row r="706" spans="1:3">
      <c r="A706" s="7">
        <v>45217</v>
      </c>
      <c r="B706" s="188"/>
      <c r="C706" s="2">
        <v>7972.5</v>
      </c>
    </row>
    <row r="707" spans="1:3">
      <c r="A707" s="7">
        <v>45218</v>
      </c>
      <c r="B707" s="188"/>
      <c r="C707" s="2">
        <v>7993</v>
      </c>
    </row>
    <row r="708" spans="1:3">
      <c r="A708" s="7">
        <v>45219</v>
      </c>
      <c r="B708" s="188"/>
      <c r="C708" s="2">
        <v>7948.5</v>
      </c>
    </row>
    <row r="709" spans="1:3">
      <c r="A709" s="7">
        <v>45222</v>
      </c>
      <c r="B709" s="188"/>
      <c r="C709" s="2">
        <v>7972</v>
      </c>
    </row>
    <row r="710" spans="1:3">
      <c r="A710" s="7">
        <v>45223</v>
      </c>
      <c r="B710" s="188"/>
      <c r="C710" s="2">
        <v>8051.5</v>
      </c>
    </row>
    <row r="711" spans="1:3">
      <c r="A711" s="7">
        <v>45224</v>
      </c>
      <c r="B711" s="188"/>
      <c r="C711" s="2">
        <v>8032</v>
      </c>
    </row>
    <row r="712" spans="1:3">
      <c r="A712" s="7">
        <v>45225</v>
      </c>
      <c r="B712" s="188"/>
      <c r="C712" s="2">
        <v>7985.5</v>
      </c>
    </row>
    <row r="713" spans="1:3">
      <c r="A713" s="7">
        <v>45226</v>
      </c>
      <c r="B713" s="188"/>
      <c r="C713" s="2">
        <v>8099</v>
      </c>
    </row>
    <row r="714" spans="1:3">
      <c r="A714" s="7">
        <v>45229</v>
      </c>
      <c r="B714" s="188"/>
      <c r="C714" s="2">
        <v>8140.5</v>
      </c>
    </row>
    <row r="715" spans="1:3">
      <c r="A715" s="7">
        <v>45230</v>
      </c>
      <c r="B715" s="188"/>
      <c r="C715" s="2">
        <v>8110.5</v>
      </c>
    </row>
    <row r="716" spans="1:3">
      <c r="A716" s="7">
        <v>45231</v>
      </c>
      <c r="B716" s="188"/>
      <c r="C716" s="2">
        <v>8109.5</v>
      </c>
    </row>
    <row r="717" spans="1:3">
      <c r="A717" s="7">
        <v>45232</v>
      </c>
      <c r="B717" s="188"/>
      <c r="C717" s="2">
        <v>8143</v>
      </c>
    </row>
    <row r="718" spans="1:3">
      <c r="A718" s="7">
        <v>45233</v>
      </c>
      <c r="B718" s="188"/>
      <c r="C718" s="2">
        <v>8175.5</v>
      </c>
    </row>
    <row r="719" spans="1:3">
      <c r="A719" s="7">
        <v>45236</v>
      </c>
      <c r="B719" s="188"/>
      <c r="C719" s="2">
        <v>8238</v>
      </c>
    </row>
    <row r="720" spans="1:3">
      <c r="A720" s="7">
        <v>45237</v>
      </c>
      <c r="B720" s="188"/>
      <c r="C720" s="2">
        <v>8186.5</v>
      </c>
    </row>
    <row r="721" spans="1:3">
      <c r="A721" s="7">
        <v>45238</v>
      </c>
      <c r="B721" s="188"/>
      <c r="C721" s="2">
        <v>8142</v>
      </c>
    </row>
    <row r="722" spans="1:3">
      <c r="A722" s="7">
        <v>45239</v>
      </c>
      <c r="B722" s="188"/>
      <c r="C722" s="2">
        <v>8147</v>
      </c>
    </row>
    <row r="723" spans="1:3">
      <c r="A723" s="7">
        <v>45240</v>
      </c>
      <c r="B723" s="188"/>
      <c r="C723" s="2">
        <v>8035.5</v>
      </c>
    </row>
    <row r="724" spans="1:3">
      <c r="A724" s="7">
        <v>45243</v>
      </c>
      <c r="B724" s="188"/>
      <c r="C724" s="2">
        <v>8167</v>
      </c>
    </row>
    <row r="725" spans="1:3">
      <c r="A725" s="7">
        <v>45244</v>
      </c>
      <c r="B725" s="188"/>
      <c r="C725" s="2">
        <v>8235</v>
      </c>
    </row>
    <row r="726" spans="1:3">
      <c r="A726" s="7">
        <v>45245</v>
      </c>
      <c r="B726" s="188"/>
      <c r="C726" s="2">
        <v>8265.5</v>
      </c>
    </row>
    <row r="727" spans="1:3">
      <c r="A727" s="7">
        <v>45246</v>
      </c>
      <c r="B727" s="188"/>
      <c r="C727" s="2">
        <v>8220</v>
      </c>
    </row>
    <row r="728" spans="1:3">
      <c r="A728" s="7">
        <v>45247</v>
      </c>
      <c r="B728" s="188"/>
      <c r="C728" s="2">
        <v>8267</v>
      </c>
    </row>
    <row r="729" spans="1:3">
      <c r="A729" s="7">
        <v>45250</v>
      </c>
      <c r="B729" s="188"/>
      <c r="C729" s="2">
        <v>8430.5</v>
      </c>
    </row>
    <row r="730" spans="1:3">
      <c r="A730" s="7">
        <v>45251</v>
      </c>
      <c r="B730" s="188"/>
      <c r="C730" s="2">
        <v>8449</v>
      </c>
    </row>
    <row r="731" spans="1:3">
      <c r="A731" s="7">
        <v>45252</v>
      </c>
      <c r="B731" s="188"/>
      <c r="C731" s="2">
        <v>8353.5</v>
      </c>
    </row>
    <row r="732" spans="1:3">
      <c r="A732" s="7">
        <v>45253</v>
      </c>
      <c r="B732" s="188"/>
      <c r="C732" s="2">
        <v>8409.5</v>
      </c>
    </row>
    <row r="733" spans="1:3">
      <c r="A733" s="7">
        <v>45254</v>
      </c>
      <c r="B733" s="188"/>
      <c r="C733" s="2">
        <v>8428.5</v>
      </c>
    </row>
    <row r="734" spans="1:3">
      <c r="A734" s="7">
        <v>45257</v>
      </c>
      <c r="B734" s="188"/>
      <c r="C734" s="2">
        <v>8364</v>
      </c>
    </row>
    <row r="735" spans="1:3">
      <c r="A735" s="7">
        <v>45258</v>
      </c>
      <c r="B735" s="188"/>
      <c r="C735" s="2">
        <v>8473</v>
      </c>
    </row>
    <row r="736" spans="1:3">
      <c r="A736" s="7">
        <v>45259</v>
      </c>
      <c r="B736" s="188"/>
      <c r="C736" s="2">
        <v>8415.5</v>
      </c>
    </row>
    <row r="737" spans="1:3">
      <c r="A737" s="7">
        <v>45260</v>
      </c>
      <c r="B737" s="188"/>
      <c r="C737" s="2">
        <v>8464.5</v>
      </c>
    </row>
    <row r="738" spans="1:3">
      <c r="A738" s="7">
        <v>45261</v>
      </c>
      <c r="B738" s="188"/>
      <c r="C738" s="2">
        <v>8610.5</v>
      </c>
    </row>
    <row r="739" spans="1:3">
      <c r="A739" s="7">
        <v>45264</v>
      </c>
      <c r="B739" s="188"/>
      <c r="C739" s="2">
        <v>8443</v>
      </c>
    </row>
    <row r="740" spans="1:3">
      <c r="A740" s="7">
        <v>45265</v>
      </c>
      <c r="B740" s="188"/>
      <c r="C740" s="2">
        <v>8334.5</v>
      </c>
    </row>
    <row r="741" spans="1:3">
      <c r="A741" s="7">
        <v>45266</v>
      </c>
      <c r="B741" s="188"/>
      <c r="C741" s="2">
        <v>8286</v>
      </c>
    </row>
    <row r="742" spans="1:3">
      <c r="A742" s="7">
        <v>45267</v>
      </c>
      <c r="B742" s="188"/>
      <c r="C742" s="2">
        <v>8342</v>
      </c>
    </row>
    <row r="743" spans="1:3">
      <c r="A743" s="7">
        <v>45268</v>
      </c>
      <c r="B743" s="188"/>
      <c r="C743" s="2">
        <v>8448.5</v>
      </c>
    </row>
    <row r="744" spans="1:3">
      <c r="A744" s="7">
        <v>45271</v>
      </c>
      <c r="B744" s="188"/>
      <c r="C744" s="2">
        <v>8341</v>
      </c>
    </row>
    <row r="745" spans="1:3">
      <c r="A745" s="7">
        <v>45272</v>
      </c>
      <c r="B745" s="188"/>
      <c r="C745" s="2">
        <v>8355</v>
      </c>
    </row>
    <row r="746" spans="1:3">
      <c r="A746" s="7">
        <v>45273</v>
      </c>
      <c r="B746" s="188"/>
      <c r="C746" s="2">
        <v>8330</v>
      </c>
    </row>
    <row r="747" spans="1:3">
      <c r="A747" s="7">
        <v>45274</v>
      </c>
      <c r="B747" s="188"/>
      <c r="C747" s="2">
        <v>8551.5</v>
      </c>
    </row>
    <row r="748" spans="1:3">
      <c r="A748" s="7">
        <v>45275</v>
      </c>
      <c r="B748" s="188"/>
      <c r="C748" s="2">
        <v>8549</v>
      </c>
    </row>
    <row r="749" spans="1:3">
      <c r="A749" s="7">
        <v>45278</v>
      </c>
      <c r="B749" s="188"/>
      <c r="C749" s="2">
        <v>8482.5</v>
      </c>
    </row>
    <row r="750" spans="1:3">
      <c r="A750" s="7">
        <v>45279</v>
      </c>
      <c r="B750" s="188"/>
      <c r="C750" s="2">
        <v>8593.5</v>
      </c>
    </row>
    <row r="751" spans="1:3">
      <c r="A751" s="7">
        <v>45280</v>
      </c>
      <c r="B751" s="188"/>
      <c r="C751" s="2">
        <v>8582.5</v>
      </c>
    </row>
    <row r="752" spans="1:3">
      <c r="A752" s="7">
        <v>45281</v>
      </c>
      <c r="B752" s="188"/>
      <c r="C752" s="2">
        <v>8595.5</v>
      </c>
    </row>
    <row r="753" spans="1:3">
      <c r="A753" s="7">
        <v>45282</v>
      </c>
      <c r="B753" s="188"/>
      <c r="C753" s="2">
        <v>8573.5</v>
      </c>
    </row>
    <row r="754" spans="1:3">
      <c r="A754" s="7">
        <v>45287</v>
      </c>
      <c r="B754" s="188"/>
      <c r="C754" s="2">
        <v>8690.5</v>
      </c>
    </row>
    <row r="755" spans="1:3">
      <c r="A755" s="7">
        <v>45288</v>
      </c>
      <c r="B755" s="188"/>
      <c r="C755" s="2">
        <v>8624.5</v>
      </c>
    </row>
    <row r="756" spans="1:3">
      <c r="A756" s="7">
        <v>45289</v>
      </c>
      <c r="B756" s="188"/>
      <c r="C756" s="2">
        <v>8559</v>
      </c>
    </row>
    <row r="757" spans="1:3">
      <c r="A757" s="7">
        <v>45293</v>
      </c>
      <c r="B757" s="188">
        <v>2024</v>
      </c>
      <c r="C757" s="2">
        <v>8544.5</v>
      </c>
    </row>
    <row r="758" spans="1:3">
      <c r="A758" s="7">
        <v>45294</v>
      </c>
      <c r="B758" s="188"/>
      <c r="C758" s="2">
        <v>8517</v>
      </c>
    </row>
    <row r="759" spans="1:3">
      <c r="A759" s="7">
        <v>45295</v>
      </c>
      <c r="B759" s="188"/>
      <c r="C759" s="2">
        <v>8466.5</v>
      </c>
    </row>
    <row r="760" spans="1:3">
      <c r="A760" s="7">
        <v>45296</v>
      </c>
      <c r="B760" s="188"/>
      <c r="C760" s="2">
        <v>8463</v>
      </c>
    </row>
    <row r="761" spans="1:3">
      <c r="A761" s="7">
        <v>45299</v>
      </c>
      <c r="B761" s="188"/>
      <c r="C761" s="2">
        <v>8448</v>
      </c>
    </row>
    <row r="762" spans="1:3">
      <c r="A762" s="7">
        <v>45300</v>
      </c>
      <c r="B762" s="188"/>
      <c r="C762" s="2">
        <v>8369.5</v>
      </c>
    </row>
    <row r="763" spans="1:3">
      <c r="A763" s="7">
        <v>45301</v>
      </c>
      <c r="B763" s="188"/>
      <c r="C763" s="2">
        <v>8370.5</v>
      </c>
    </row>
    <row r="764" spans="1:3">
      <c r="A764" s="7">
        <v>45302</v>
      </c>
      <c r="B764" s="188"/>
      <c r="C764" s="2">
        <v>8355</v>
      </c>
    </row>
    <row r="765" spans="1:3">
      <c r="A765" s="7">
        <v>45303</v>
      </c>
      <c r="B765" s="188"/>
      <c r="C765" s="2">
        <v>8339</v>
      </c>
    </row>
    <row r="766" spans="1:3">
      <c r="A766" s="7">
        <v>45306</v>
      </c>
      <c r="B766" s="188"/>
      <c r="C766" s="2">
        <v>8381</v>
      </c>
    </row>
    <row r="767" spans="1:3">
      <c r="A767" s="7">
        <v>45307</v>
      </c>
      <c r="B767" s="188"/>
      <c r="C767" s="2">
        <v>8354.5</v>
      </c>
    </row>
    <row r="768" spans="1:3">
      <c r="A768" s="7">
        <v>45308</v>
      </c>
      <c r="B768" s="188"/>
      <c r="C768" s="2">
        <v>8268</v>
      </c>
    </row>
    <row r="769" spans="1:3">
      <c r="A769" s="7">
        <v>45309</v>
      </c>
      <c r="B769" s="188"/>
      <c r="C769" s="2">
        <v>8310</v>
      </c>
    </row>
    <row r="770" spans="1:3">
      <c r="A770" s="7">
        <v>45310</v>
      </c>
      <c r="B770" s="188"/>
      <c r="C770" s="2">
        <v>8351</v>
      </c>
    </row>
    <row r="771" spans="1:3">
      <c r="A771" s="7">
        <v>45313</v>
      </c>
      <c r="B771" s="188"/>
      <c r="C771" s="2">
        <v>8345.5</v>
      </c>
    </row>
    <row r="772" spans="1:3">
      <c r="A772" s="7">
        <v>45314</v>
      </c>
      <c r="B772" s="188"/>
      <c r="C772" s="2">
        <v>8405</v>
      </c>
    </row>
    <row r="773" spans="1:3">
      <c r="A773" s="7">
        <v>45315</v>
      </c>
      <c r="B773" s="188"/>
      <c r="C773" s="2">
        <v>8562.5</v>
      </c>
    </row>
    <row r="774" spans="1:3">
      <c r="A774" s="7">
        <v>45316</v>
      </c>
      <c r="B774" s="188"/>
      <c r="C774" s="2">
        <v>8568.5</v>
      </c>
    </row>
    <row r="775" spans="1:3">
      <c r="A775" s="7">
        <v>45317</v>
      </c>
      <c r="B775" s="188"/>
      <c r="C775" s="2">
        <v>8545.5</v>
      </c>
    </row>
    <row r="776" spans="1:3">
      <c r="A776" s="7">
        <v>45320</v>
      </c>
      <c r="B776" s="188"/>
      <c r="C776" s="2">
        <v>8558</v>
      </c>
    </row>
    <row r="777" spans="1:3">
      <c r="A777" s="7">
        <v>45321</v>
      </c>
      <c r="B777" s="188"/>
      <c r="C777" s="2">
        <v>8615</v>
      </c>
    </row>
    <row r="778" spans="1:3">
      <c r="A778" s="7">
        <v>45322</v>
      </c>
      <c r="B778" s="188"/>
      <c r="C778" s="2">
        <v>8608.5</v>
      </c>
    </row>
    <row r="779" spans="1:3">
      <c r="A779" s="7">
        <v>45323</v>
      </c>
      <c r="B779" s="188"/>
      <c r="C779" s="2">
        <v>8534.5</v>
      </c>
    </row>
    <row r="780" spans="1:3">
      <c r="A780" s="7">
        <v>45324</v>
      </c>
      <c r="B780" s="188"/>
      <c r="C780" s="2">
        <v>8482</v>
      </c>
    </row>
    <row r="781" spans="1:3">
      <c r="A781" s="7">
        <v>45327</v>
      </c>
      <c r="B781" s="188"/>
      <c r="C781" s="2">
        <v>8359.5</v>
      </c>
    </row>
    <row r="782" spans="1:3">
      <c r="A782" s="7">
        <v>45328</v>
      </c>
      <c r="B782" s="188"/>
      <c r="C782" s="2">
        <v>8402</v>
      </c>
    </row>
    <row r="783" spans="1:3">
      <c r="A783" s="7">
        <v>45329</v>
      </c>
      <c r="B783" s="188"/>
      <c r="C783" s="2">
        <v>8312</v>
      </c>
    </row>
    <row r="784" spans="1:3">
      <c r="A784" s="7">
        <v>45330</v>
      </c>
      <c r="B784" s="188"/>
      <c r="C784" s="2">
        <v>8193.5</v>
      </c>
    </row>
    <row r="785" spans="1:3">
      <c r="A785" s="7">
        <v>45331</v>
      </c>
      <c r="B785" s="188"/>
      <c r="C785" s="2">
        <v>8169</v>
      </c>
    </row>
    <row r="786" spans="1:3">
      <c r="A786" s="7">
        <v>45334</v>
      </c>
      <c r="B786" s="188"/>
      <c r="C786" s="2">
        <v>8235</v>
      </c>
    </row>
    <row r="787" spans="1:3">
      <c r="A787" s="7">
        <v>45335</v>
      </c>
      <c r="B787" s="188"/>
      <c r="C787" s="2">
        <v>8260</v>
      </c>
    </row>
    <row r="788" spans="1:3">
      <c r="A788" s="7">
        <v>45336</v>
      </c>
      <c r="B788" s="188"/>
      <c r="C788" s="2">
        <v>8197</v>
      </c>
    </row>
    <row r="789" spans="1:3">
      <c r="A789" s="7">
        <v>45337</v>
      </c>
      <c r="B789" s="188"/>
      <c r="C789" s="2">
        <v>8314</v>
      </c>
    </row>
    <row r="790" spans="1:3">
      <c r="A790" s="7">
        <v>45338</v>
      </c>
      <c r="B790" s="188"/>
      <c r="C790" s="2">
        <v>8489</v>
      </c>
    </row>
    <row r="791" spans="1:3">
      <c r="A791" s="7">
        <v>45341</v>
      </c>
      <c r="B791" s="188"/>
      <c r="C791" s="2">
        <v>8434.5</v>
      </c>
    </row>
    <row r="792" spans="1:3">
      <c r="A792" s="7">
        <v>45342</v>
      </c>
      <c r="B792" s="188"/>
      <c r="C792" s="2">
        <v>8500</v>
      </c>
    </row>
    <row r="793" spans="1:3">
      <c r="A793" s="7">
        <v>45343</v>
      </c>
      <c r="B793" s="188"/>
      <c r="C793" s="2">
        <v>8542</v>
      </c>
    </row>
    <row r="794" spans="1:3">
      <c r="A794" s="7">
        <v>45344</v>
      </c>
      <c r="B794" s="188"/>
      <c r="C794" s="2">
        <v>8584.5</v>
      </c>
    </row>
    <row r="795" spans="1:3">
      <c r="A795" s="7">
        <v>45345</v>
      </c>
      <c r="B795" s="188"/>
      <c r="C795" s="2">
        <v>8567.5</v>
      </c>
    </row>
    <row r="796" spans="1:3">
      <c r="A796" s="7">
        <v>45348</v>
      </c>
      <c r="B796" s="188"/>
      <c r="C796" s="2">
        <v>8466</v>
      </c>
    </row>
    <row r="797" spans="1:3">
      <c r="A797" s="7">
        <v>45349</v>
      </c>
      <c r="B797" s="188"/>
      <c r="C797" s="2">
        <v>8474</v>
      </c>
    </row>
    <row r="798" spans="1:3">
      <c r="A798" s="7">
        <v>45350</v>
      </c>
      <c r="B798" s="188"/>
      <c r="C798" s="2">
        <v>8448.5</v>
      </c>
    </row>
    <row r="799" spans="1:3">
      <c r="A799" s="7">
        <v>45351</v>
      </c>
      <c r="B799" s="188"/>
      <c r="C799" s="2">
        <v>8493.5</v>
      </c>
    </row>
    <row r="800" spans="1:3">
      <c r="A800" s="7">
        <v>45352</v>
      </c>
      <c r="B800" s="188"/>
      <c r="C800" s="2">
        <v>8503.5</v>
      </c>
    </row>
    <row r="801" spans="1:3">
      <c r="A801" s="7">
        <v>45355</v>
      </c>
      <c r="B801" s="188"/>
      <c r="C801" s="2">
        <v>8542.5</v>
      </c>
    </row>
    <row r="802" spans="1:3">
      <c r="A802" s="7">
        <v>45356</v>
      </c>
      <c r="B802" s="188"/>
      <c r="C802" s="2">
        <v>8491.5</v>
      </c>
    </row>
    <row r="803" spans="1:3">
      <c r="A803" s="7">
        <v>45357</v>
      </c>
      <c r="B803" s="188"/>
      <c r="C803" s="2">
        <v>8577</v>
      </c>
    </row>
    <row r="804" spans="1:3">
      <c r="A804" s="7">
        <v>45358</v>
      </c>
      <c r="B804" s="188"/>
      <c r="C804" s="2">
        <v>8640.5</v>
      </c>
    </row>
    <row r="805" spans="1:3">
      <c r="A805" s="7">
        <v>45359</v>
      </c>
      <c r="B805" s="188"/>
      <c r="C805" s="2">
        <v>8579.5</v>
      </c>
    </row>
    <row r="806" spans="1:3">
      <c r="A806" s="7">
        <v>45362</v>
      </c>
      <c r="B806" s="188"/>
      <c r="C806" s="2">
        <v>8653</v>
      </c>
    </row>
    <row r="807" spans="1:3">
      <c r="A807" s="7">
        <v>45363</v>
      </c>
      <c r="B807" s="188"/>
      <c r="C807" s="2">
        <v>8657</v>
      </c>
    </row>
    <row r="808" spans="1:3">
      <c r="A808" s="7">
        <v>45364</v>
      </c>
      <c r="B808" s="188"/>
      <c r="C808" s="2">
        <v>8927</v>
      </c>
    </row>
    <row r="809" spans="1:3">
      <c r="A809" s="7">
        <v>45365</v>
      </c>
      <c r="B809" s="188"/>
      <c r="C809" s="2">
        <v>8887.5</v>
      </c>
    </row>
    <row r="810" spans="1:3">
      <c r="A810" s="7">
        <v>45366</v>
      </c>
      <c r="B810" s="188"/>
      <c r="C810" s="2">
        <v>9072</v>
      </c>
    </row>
    <row r="811" spans="1:3">
      <c r="A811" s="7">
        <v>45369</v>
      </c>
      <c r="B811" s="188"/>
      <c r="C811" s="2">
        <v>9089</v>
      </c>
    </row>
    <row r="812" spans="1:3">
      <c r="A812" s="7">
        <v>45370</v>
      </c>
      <c r="B812" s="188"/>
      <c r="C812" s="2">
        <v>8976.5</v>
      </c>
    </row>
    <row r="813" spans="1:3">
      <c r="A813" s="7">
        <v>45371</v>
      </c>
      <c r="B813" s="188"/>
      <c r="C813" s="2">
        <v>8928</v>
      </c>
    </row>
    <row r="814" spans="1:3">
      <c r="A814" s="7">
        <v>45372</v>
      </c>
      <c r="B814" s="188"/>
      <c r="C814" s="2">
        <v>8950.5</v>
      </c>
    </row>
    <row r="815" spans="1:3">
      <c r="A815" s="7">
        <v>45373</v>
      </c>
      <c r="B815" s="188"/>
      <c r="C815" s="2">
        <v>8866.5</v>
      </c>
    </row>
    <row r="816" spans="1:3">
      <c r="A816" s="7">
        <v>45376</v>
      </c>
      <c r="B816" s="188"/>
      <c r="C816" s="2">
        <v>8873</v>
      </c>
    </row>
    <row r="817" spans="1:3">
      <c r="A817" s="7">
        <v>45377</v>
      </c>
      <c r="B817" s="188"/>
      <c r="C817" s="2">
        <v>8862</v>
      </c>
    </row>
    <row r="818" spans="1:3">
      <c r="A818" s="7">
        <v>45378</v>
      </c>
      <c r="B818" s="188"/>
      <c r="C818" s="2">
        <v>8849.5</v>
      </c>
    </row>
    <row r="819" spans="1:3">
      <c r="A819" s="7">
        <v>45379</v>
      </c>
      <c r="B819" s="188"/>
      <c r="C819" s="2">
        <v>8867</v>
      </c>
    </row>
    <row r="820" spans="1:3">
      <c r="A820" s="7">
        <v>45384</v>
      </c>
      <c r="B820" s="188"/>
      <c r="C820" s="2">
        <v>8991</v>
      </c>
    </row>
    <row r="821" spans="1:3">
      <c r="A821" s="7">
        <v>45385</v>
      </c>
      <c r="B821" s="188"/>
      <c r="C821" s="2">
        <v>9262.5</v>
      </c>
    </row>
    <row r="822" spans="1:3">
      <c r="A822" s="7">
        <v>45386</v>
      </c>
      <c r="B822" s="188"/>
      <c r="C822" s="2">
        <v>9359</v>
      </c>
    </row>
    <row r="823" spans="1:3">
      <c r="A823" s="7">
        <v>45387</v>
      </c>
      <c r="B823" s="188"/>
      <c r="C823" s="2">
        <v>9329.5</v>
      </c>
    </row>
    <row r="824" spans="1:3">
      <c r="A824" s="7">
        <v>45390</v>
      </c>
      <c r="B824" s="188"/>
      <c r="C824" s="2">
        <v>9411.5</v>
      </c>
    </row>
    <row r="825" spans="1:3">
      <c r="A825" s="7">
        <v>45391</v>
      </c>
      <c r="B825" s="188"/>
      <c r="C825" s="2">
        <v>9417.5</v>
      </c>
    </row>
    <row r="826" spans="1:3">
      <c r="A826" s="7">
        <v>45392</v>
      </c>
      <c r="B826" s="188"/>
      <c r="C826" s="2">
        <v>9374</v>
      </c>
    </row>
    <row r="827" spans="1:3">
      <c r="A827" s="7">
        <v>45393</v>
      </c>
      <c r="B827" s="188"/>
      <c r="C827" s="2">
        <v>9342</v>
      </c>
    </row>
    <row r="828" spans="1:3">
      <c r="A828" s="7">
        <v>45394</v>
      </c>
      <c r="B828" s="188"/>
      <c r="C828" s="2">
        <v>9457.5</v>
      </c>
    </row>
    <row r="829" spans="1:3">
      <c r="A829" s="7">
        <v>45397</v>
      </c>
      <c r="B829" s="188"/>
      <c r="C829" s="2">
        <v>9576</v>
      </c>
    </row>
    <row r="830" spans="1:3">
      <c r="A830" s="7">
        <v>45398</v>
      </c>
      <c r="B830" s="188"/>
      <c r="C830" s="2">
        <v>9468</v>
      </c>
    </row>
    <row r="831" spans="1:3">
      <c r="A831" s="7">
        <v>45399</v>
      </c>
      <c r="B831" s="188"/>
      <c r="C831" s="2">
        <v>9582.5</v>
      </c>
    </row>
    <row r="832" spans="1:3">
      <c r="A832" s="7">
        <v>45400</v>
      </c>
      <c r="B832" s="188"/>
      <c r="C832" s="2">
        <v>9734.5</v>
      </c>
    </row>
    <row r="833" spans="1:3">
      <c r="A833" s="7">
        <v>45401</v>
      </c>
      <c r="B833" s="188"/>
      <c r="C833" s="2">
        <v>9876</v>
      </c>
    </row>
    <row r="834" spans="1:3">
      <c r="A834" s="7">
        <v>45404</v>
      </c>
      <c r="B834" s="188"/>
      <c r="C834" s="2">
        <v>9829.5</v>
      </c>
    </row>
    <row r="835" spans="1:3">
      <c r="A835" s="7">
        <v>45405</v>
      </c>
      <c r="B835" s="188"/>
      <c r="C835" s="2">
        <v>9706.5</v>
      </c>
    </row>
    <row r="836" spans="1:3">
      <c r="A836" s="7">
        <v>45406</v>
      </c>
      <c r="B836" s="188"/>
      <c r="C836" s="2">
        <v>9773.5</v>
      </c>
    </row>
    <row r="837" spans="1:3">
      <c r="A837" s="7">
        <v>45407</v>
      </c>
      <c r="B837" s="188"/>
      <c r="C837" s="2">
        <v>9865</v>
      </c>
    </row>
    <row r="838" spans="1:3">
      <c r="A838" s="7">
        <v>45408</v>
      </c>
      <c r="B838" s="188"/>
      <c r="C838" s="2">
        <v>9965.5</v>
      </c>
    </row>
    <row r="839" spans="1:3">
      <c r="A839" s="7">
        <v>45411</v>
      </c>
      <c r="B839" s="188"/>
      <c r="C839" s="2">
        <v>10135.5</v>
      </c>
    </row>
    <row r="840" spans="1:3">
      <c r="A840" s="7">
        <v>45412</v>
      </c>
      <c r="B840" s="188"/>
      <c r="C840" s="2">
        <v>9991</v>
      </c>
    </row>
    <row r="841" spans="1:3">
      <c r="A841" s="7">
        <v>45413</v>
      </c>
      <c r="B841" s="188"/>
      <c r="C841" s="2">
        <v>9895.5</v>
      </c>
    </row>
    <row r="842" spans="1:3">
      <c r="A842" s="7">
        <v>45414</v>
      </c>
      <c r="B842" s="188"/>
      <c r="C842" s="2">
        <v>9765.5</v>
      </c>
    </row>
    <row r="843" spans="1:3">
      <c r="A843" s="7">
        <v>45415</v>
      </c>
      <c r="B843" s="188"/>
      <c r="C843" s="2">
        <v>9910</v>
      </c>
    </row>
    <row r="844" spans="1:3">
      <c r="A844" s="7">
        <v>45419</v>
      </c>
      <c r="B844" s="188"/>
      <c r="C844" s="2">
        <v>10029.5</v>
      </c>
    </row>
    <row r="845" spans="1:3">
      <c r="A845" s="7">
        <v>45420</v>
      </c>
      <c r="B845" s="188"/>
      <c r="C845" s="2">
        <v>9904</v>
      </c>
    </row>
    <row r="846" spans="1:3">
      <c r="A846" s="7">
        <v>45421</v>
      </c>
      <c r="B846" s="188"/>
      <c r="C846" s="2">
        <v>9904.5</v>
      </c>
    </row>
    <row r="847" spans="1:3">
      <c r="A847" s="7">
        <v>45422</v>
      </c>
      <c r="B847" s="188"/>
      <c r="C847" s="2">
        <v>10004</v>
      </c>
    </row>
    <row r="848" spans="1:3">
      <c r="A848" s="7">
        <v>45425</v>
      </c>
      <c r="B848" s="188"/>
      <c r="C848" s="2">
        <v>10185.5</v>
      </c>
    </row>
    <row r="849" spans="1:3">
      <c r="A849" s="7">
        <v>45426</v>
      </c>
      <c r="B849" s="188"/>
      <c r="C849" s="2">
        <v>10114</v>
      </c>
    </row>
    <row r="850" spans="1:3">
      <c r="A850" s="7">
        <v>45427</v>
      </c>
      <c r="B850" s="188"/>
      <c r="C850" s="2">
        <v>10219</v>
      </c>
    </row>
    <row r="851" spans="1:3">
      <c r="A851" s="7">
        <v>45428</v>
      </c>
      <c r="B851" s="188"/>
      <c r="C851" s="2">
        <v>10424</v>
      </c>
    </row>
    <row r="852" spans="1:3">
      <c r="A852" s="7">
        <v>45429</v>
      </c>
      <c r="B852" s="188"/>
      <c r="C852" s="2">
        <v>10668</v>
      </c>
    </row>
    <row r="853" spans="1:3">
      <c r="A853" s="7">
        <v>45432</v>
      </c>
      <c r="B853" s="188"/>
      <c r="C853" s="2">
        <v>10889</v>
      </c>
    </row>
    <row r="854" spans="1:3">
      <c r="A854" s="7">
        <v>45433</v>
      </c>
      <c r="B854" s="188"/>
      <c r="C854" s="2">
        <v>10859</v>
      </c>
    </row>
    <row r="855" spans="1:3">
      <c r="A855" s="7">
        <v>45434</v>
      </c>
      <c r="B855" s="188"/>
      <c r="C855" s="2">
        <v>10419</v>
      </c>
    </row>
    <row r="856" spans="1:3">
      <c r="A856" s="7">
        <v>45435</v>
      </c>
      <c r="B856" s="188"/>
      <c r="C856" s="2">
        <v>10417.5</v>
      </c>
    </row>
    <row r="857" spans="1:3">
      <c r="A857" s="7">
        <v>45436</v>
      </c>
      <c r="B857" s="188"/>
      <c r="C857" s="2">
        <v>10324</v>
      </c>
    </row>
    <row r="858" spans="1:3">
      <c r="A858" s="7">
        <v>45440</v>
      </c>
      <c r="B858" s="188"/>
      <c r="C858" s="2">
        <v>10501.5</v>
      </c>
    </row>
    <row r="859" spans="1:3">
      <c r="A859" s="7">
        <v>45441</v>
      </c>
      <c r="B859" s="188"/>
      <c r="C859" s="2">
        <v>10456.5</v>
      </c>
    </row>
    <row r="860" spans="1:3">
      <c r="A860" s="7">
        <v>45442</v>
      </c>
      <c r="B860" s="188"/>
      <c r="C860" s="2">
        <v>10135</v>
      </c>
    </row>
    <row r="861" spans="1:3">
      <c r="A861" s="7">
        <v>45443</v>
      </c>
      <c r="B861" s="188"/>
      <c r="C861" s="2">
        <v>10040</v>
      </c>
    </row>
    <row r="862" spans="1:3">
      <c r="A862" s="7">
        <v>45446</v>
      </c>
      <c r="B862" s="188"/>
      <c r="C862" s="2">
        <v>10143</v>
      </c>
    </row>
    <row r="863" spans="1:3">
      <c r="A863" s="7">
        <v>45447</v>
      </c>
      <c r="B863" s="188"/>
      <c r="C863" s="2">
        <v>9945</v>
      </c>
    </row>
    <row r="864" spans="1:3">
      <c r="A864" s="7">
        <v>45448</v>
      </c>
      <c r="B864" s="188"/>
      <c r="C864" s="2">
        <v>9925.5</v>
      </c>
    </row>
    <row r="865" spans="1:3">
      <c r="A865" s="7">
        <v>45449</v>
      </c>
      <c r="B865" s="188"/>
      <c r="C865" s="2">
        <v>10149</v>
      </c>
    </row>
    <row r="866" spans="1:3">
      <c r="A866" s="7">
        <v>45450</v>
      </c>
      <c r="B866" s="188"/>
      <c r="C866" s="2">
        <v>9762.5</v>
      </c>
    </row>
    <row r="867" spans="1:3">
      <c r="A867" s="7">
        <v>45453</v>
      </c>
      <c r="B867" s="188"/>
      <c r="C867" s="2">
        <v>9899</v>
      </c>
    </row>
    <row r="868" spans="1:3">
      <c r="A868" s="7">
        <v>45454</v>
      </c>
      <c r="B868" s="188"/>
      <c r="C868" s="2">
        <v>9759</v>
      </c>
    </row>
    <row r="869" spans="1:3">
      <c r="A869" s="7">
        <v>45455</v>
      </c>
      <c r="B869" s="188"/>
      <c r="C869" s="2">
        <v>9944.5</v>
      </c>
    </row>
    <row r="870" spans="1:3">
      <c r="A870" s="7">
        <v>45456</v>
      </c>
      <c r="B870" s="188"/>
      <c r="C870" s="2">
        <v>9794.5</v>
      </c>
    </row>
    <row r="871" spans="1:3">
      <c r="A871" s="7">
        <v>45457</v>
      </c>
      <c r="B871" s="188"/>
      <c r="C871" s="2">
        <v>9741.5</v>
      </c>
    </row>
    <row r="872" spans="1:3">
      <c r="A872" s="7">
        <v>45460</v>
      </c>
      <c r="B872" s="188"/>
      <c r="C872" s="2">
        <v>9665.5</v>
      </c>
    </row>
    <row r="873" spans="1:3">
      <c r="A873" s="7">
        <v>45461</v>
      </c>
      <c r="B873" s="188"/>
      <c r="C873" s="2">
        <v>9671.5</v>
      </c>
    </row>
    <row r="874" spans="1:3">
      <c r="A874" s="7">
        <v>45462</v>
      </c>
      <c r="B874" s="188"/>
      <c r="C874" s="2">
        <v>9786</v>
      </c>
    </row>
    <row r="875" spans="1:3">
      <c r="A875" s="7">
        <v>45463</v>
      </c>
      <c r="B875" s="188"/>
      <c r="C875" s="2">
        <v>9858</v>
      </c>
    </row>
    <row r="876" spans="1:3">
      <c r="A876" s="7">
        <v>45464</v>
      </c>
      <c r="B876" s="188"/>
      <c r="C876" s="2">
        <v>9682.5</v>
      </c>
    </row>
    <row r="877" spans="1:3">
      <c r="A877" s="7">
        <v>45467</v>
      </c>
      <c r="B877" s="188"/>
      <c r="C877" s="2">
        <v>9661</v>
      </c>
    </row>
    <row r="878" spans="1:3">
      <c r="A878" s="7">
        <v>45468</v>
      </c>
      <c r="B878" s="188"/>
      <c r="C878" s="2">
        <v>9571</v>
      </c>
    </row>
    <row r="879" spans="1:3">
      <c r="A879" s="7">
        <v>45469</v>
      </c>
      <c r="B879" s="188"/>
      <c r="C879" s="2">
        <v>9540</v>
      </c>
    </row>
    <row r="880" spans="1:3">
      <c r="A880" s="7">
        <v>45470</v>
      </c>
      <c r="B880" s="188"/>
      <c r="C880" s="2">
        <v>9515.5</v>
      </c>
    </row>
    <row r="881" spans="1:3">
      <c r="A881" s="7">
        <v>45471</v>
      </c>
      <c r="B881" s="188"/>
      <c r="C881" s="2">
        <v>9599</v>
      </c>
    </row>
    <row r="882" spans="1:3">
      <c r="A882" s="7">
        <v>45474</v>
      </c>
      <c r="B882" s="188"/>
      <c r="C882" s="2">
        <v>9630</v>
      </c>
    </row>
    <row r="883" spans="1:3">
      <c r="A883" s="7">
        <v>45475</v>
      </c>
      <c r="B883" s="188"/>
      <c r="C883" s="2">
        <v>9672.5</v>
      </c>
    </row>
    <row r="884" spans="1:3">
      <c r="A884" s="7">
        <v>45476</v>
      </c>
      <c r="B884" s="188"/>
      <c r="C884" s="2">
        <v>9868</v>
      </c>
    </row>
    <row r="885" spans="1:3">
      <c r="A885" s="7">
        <v>45477</v>
      </c>
      <c r="B885" s="188"/>
      <c r="C885" s="2">
        <v>9882.5</v>
      </c>
    </row>
    <row r="886" spans="1:3">
      <c r="A886" s="7">
        <v>45478</v>
      </c>
      <c r="B886" s="188"/>
      <c r="C886" s="2">
        <v>9944</v>
      </c>
    </row>
    <row r="887" spans="1:3">
      <c r="A887" s="7">
        <v>45481</v>
      </c>
      <c r="B887" s="188"/>
      <c r="C887" s="2">
        <v>9915</v>
      </c>
    </row>
    <row r="888" spans="1:3">
      <c r="A888" s="7">
        <v>45482</v>
      </c>
      <c r="B888" s="188"/>
      <c r="C888" s="2">
        <v>9869</v>
      </c>
    </row>
    <row r="889" spans="1:3">
      <c r="A889" s="7">
        <v>45483</v>
      </c>
      <c r="B889" s="188"/>
      <c r="C889" s="2">
        <v>9905</v>
      </c>
    </row>
    <row r="890" spans="1:3">
      <c r="A890" s="7">
        <v>45484</v>
      </c>
      <c r="B890" s="188"/>
      <c r="C890" s="2">
        <v>9786.5</v>
      </c>
    </row>
    <row r="891" spans="1:3">
      <c r="A891" s="7">
        <v>45485</v>
      </c>
      <c r="B891" s="188"/>
      <c r="C891" s="2">
        <v>9877</v>
      </c>
    </row>
    <row r="892" spans="1:3">
      <c r="A892" s="7">
        <v>45488</v>
      </c>
      <c r="B892" s="188"/>
      <c r="C892" s="2">
        <v>9806</v>
      </c>
    </row>
    <row r="893" spans="1:3">
      <c r="A893" s="7">
        <v>45489</v>
      </c>
      <c r="B893" s="188"/>
      <c r="C893" s="2">
        <v>9663.5</v>
      </c>
    </row>
    <row r="894" spans="1:3">
      <c r="A894" s="7">
        <v>45490</v>
      </c>
      <c r="B894" s="188"/>
      <c r="C894" s="2">
        <v>9635</v>
      </c>
    </row>
    <row r="895" spans="1:3">
      <c r="A895" s="7">
        <v>45491</v>
      </c>
      <c r="B895" s="188"/>
      <c r="C895" s="2">
        <v>9386</v>
      </c>
    </row>
    <row r="896" spans="1:3">
      <c r="A896" s="7">
        <v>45492</v>
      </c>
      <c r="B896" s="188"/>
      <c r="C896" s="2">
        <v>9310</v>
      </c>
    </row>
    <row r="897" spans="1:3">
      <c r="A897" s="7">
        <v>45495</v>
      </c>
      <c r="B897" s="188"/>
      <c r="C897" s="2">
        <v>9216.5</v>
      </c>
    </row>
    <row r="898" spans="1:3">
      <c r="A898" s="7">
        <v>45496</v>
      </c>
      <c r="B898" s="188"/>
      <c r="C898" s="2">
        <v>9166</v>
      </c>
    </row>
    <row r="899" spans="1:3">
      <c r="A899" s="7">
        <v>45497</v>
      </c>
      <c r="B899" s="188"/>
      <c r="C899" s="2">
        <v>9104</v>
      </c>
    </row>
    <row r="900" spans="1:3">
      <c r="A900" s="7">
        <v>45498</v>
      </c>
      <c r="B900" s="188"/>
      <c r="C900" s="2">
        <v>9122</v>
      </c>
    </row>
    <row r="901" spans="1:3">
      <c r="A901" s="7">
        <v>45499</v>
      </c>
      <c r="B901" s="188"/>
      <c r="C901" s="2">
        <v>9111</v>
      </c>
    </row>
    <row r="902" spans="1:3">
      <c r="A902" s="7">
        <v>45502</v>
      </c>
      <c r="B902" s="188"/>
      <c r="C902" s="2">
        <v>9026</v>
      </c>
    </row>
    <row r="903" spans="1:3">
      <c r="A903" s="7">
        <v>45503</v>
      </c>
      <c r="B903" s="188"/>
      <c r="C903" s="2">
        <v>8972</v>
      </c>
    </row>
    <row r="904" spans="1:3">
      <c r="A904" s="7">
        <v>45504</v>
      </c>
      <c r="B904" s="188"/>
      <c r="C904" s="2">
        <v>9225</v>
      </c>
    </row>
    <row r="905" spans="1:3">
      <c r="A905" s="7">
        <v>45505</v>
      </c>
      <c r="B905" s="188"/>
      <c r="C905" s="2">
        <v>9052.5</v>
      </c>
    </row>
    <row r="906" spans="1:3">
      <c r="A906" s="7">
        <v>45506</v>
      </c>
      <c r="B906" s="188"/>
      <c r="C906" s="2">
        <v>9055.5</v>
      </c>
    </row>
    <row r="907" spans="1:3">
      <c r="A907" s="7">
        <v>45509</v>
      </c>
      <c r="B907" s="188"/>
      <c r="C907" s="2">
        <v>8888.5</v>
      </c>
    </row>
    <row r="908" spans="1:3">
      <c r="A908" s="7">
        <v>45510</v>
      </c>
      <c r="B908" s="188"/>
      <c r="C908" s="2">
        <v>8928.5</v>
      </c>
    </row>
    <row r="909" spans="1:3">
      <c r="A909" s="7">
        <v>45511</v>
      </c>
      <c r="B909" s="188"/>
      <c r="C909" s="2">
        <v>8769.5</v>
      </c>
    </row>
    <row r="910" spans="1:3">
      <c r="A910" s="7">
        <v>45512</v>
      </c>
      <c r="B910" s="188"/>
      <c r="C910" s="2">
        <v>8794.5</v>
      </c>
    </row>
    <row r="911" spans="1:3">
      <c r="A911" s="7">
        <v>45513</v>
      </c>
      <c r="B911" s="188"/>
      <c r="C911" s="2">
        <v>8866.5</v>
      </c>
    </row>
    <row r="912" spans="1:3">
      <c r="A912" s="7">
        <v>45516</v>
      </c>
      <c r="B912" s="188"/>
      <c r="C912" s="2">
        <v>9026.5</v>
      </c>
    </row>
    <row r="913" spans="1:3">
      <c r="A913" s="7">
        <v>45517</v>
      </c>
      <c r="B913" s="188"/>
      <c r="C913" s="2">
        <v>8958.5</v>
      </c>
    </row>
    <row r="914" spans="1:3">
      <c r="A914" s="7">
        <v>45518</v>
      </c>
      <c r="B914" s="188"/>
      <c r="C914" s="2">
        <v>8968.5</v>
      </c>
    </row>
    <row r="915" spans="1:3">
      <c r="A915" s="7">
        <v>45519</v>
      </c>
      <c r="B915" s="188"/>
      <c r="C915" s="2">
        <v>9148.5</v>
      </c>
    </row>
    <row r="916" spans="1:3">
      <c r="A916" s="7">
        <v>45520</v>
      </c>
      <c r="B916" s="188"/>
      <c r="C916" s="2">
        <v>9115.5</v>
      </c>
    </row>
    <row r="917" spans="1:3">
      <c r="A917" s="7">
        <v>45523</v>
      </c>
      <c r="B917" s="188"/>
      <c r="C917" s="2">
        <v>9252</v>
      </c>
    </row>
    <row r="918" spans="1:3">
      <c r="A918" s="7">
        <v>45524</v>
      </c>
      <c r="B918" s="188"/>
      <c r="C918" s="2">
        <v>9204</v>
      </c>
    </row>
    <row r="919" spans="1:3">
      <c r="A919" s="7">
        <v>45525</v>
      </c>
      <c r="B919" s="188"/>
      <c r="C919" s="2">
        <v>9260</v>
      </c>
    </row>
    <row r="920" spans="1:3">
      <c r="A920" s="7">
        <v>45526</v>
      </c>
      <c r="B920" s="188"/>
      <c r="C920" s="2">
        <v>9130.5</v>
      </c>
    </row>
    <row r="921" spans="1:3">
      <c r="A921" s="7">
        <v>45527</v>
      </c>
      <c r="B921" s="188"/>
      <c r="C921" s="2">
        <v>9288.5</v>
      </c>
    </row>
    <row r="922" spans="1:3">
      <c r="A922" s="7">
        <v>45531</v>
      </c>
      <c r="B922" s="188"/>
      <c r="C922" s="2">
        <v>9448</v>
      </c>
    </row>
    <row r="923" spans="1:3">
      <c r="A923" s="7">
        <v>45532</v>
      </c>
      <c r="B923" s="188"/>
      <c r="C923" s="2">
        <v>9260.5</v>
      </c>
    </row>
    <row r="924" spans="1:3">
      <c r="A924" s="7">
        <v>45533</v>
      </c>
      <c r="B924" s="188"/>
      <c r="C924" s="2">
        <v>9244</v>
      </c>
    </row>
    <row r="925" spans="1:3">
      <c r="A925" s="7">
        <v>45534</v>
      </c>
      <c r="B925" s="188"/>
      <c r="C925" s="2">
        <v>9235</v>
      </c>
    </row>
    <row r="926" spans="1:3">
      <c r="A926" s="7">
        <v>45537</v>
      </c>
      <c r="B926" s="188"/>
      <c r="C926" s="2">
        <v>9183</v>
      </c>
    </row>
    <row r="927" spans="1:3">
      <c r="A927" s="7">
        <v>45538</v>
      </c>
      <c r="B927" s="188"/>
      <c r="C927" s="2">
        <v>8954.5</v>
      </c>
    </row>
    <row r="928" spans="1:3">
      <c r="A928" s="7">
        <v>45539</v>
      </c>
      <c r="B928" s="188"/>
      <c r="C928" s="2">
        <v>8960</v>
      </c>
    </row>
    <row r="929" spans="1:3">
      <c r="A929" s="7">
        <v>45540</v>
      </c>
      <c r="B929" s="188"/>
      <c r="C929" s="2">
        <v>9092</v>
      </c>
    </row>
    <row r="930" spans="1:3">
      <c r="A930" s="7">
        <v>45541</v>
      </c>
      <c r="B930" s="188"/>
      <c r="C930" s="2">
        <v>8996</v>
      </c>
    </row>
    <row r="931" spans="1:3">
      <c r="A931" s="7">
        <v>45544</v>
      </c>
      <c r="B931" s="188"/>
      <c r="C931" s="2">
        <v>9097</v>
      </c>
    </row>
    <row r="932" spans="1:3">
      <c r="A932" s="7">
        <v>45545</v>
      </c>
      <c r="B932" s="188"/>
      <c r="C932" s="2">
        <v>9026</v>
      </c>
    </row>
    <row r="933" spans="1:3">
      <c r="A933" s="7">
        <v>45546</v>
      </c>
      <c r="B933" s="188"/>
      <c r="C933" s="2">
        <v>9090.5</v>
      </c>
    </row>
    <row r="934" spans="1:3">
      <c r="A934" s="7">
        <v>45547</v>
      </c>
      <c r="B934" s="188"/>
      <c r="C934" s="2">
        <v>9215.5</v>
      </c>
    </row>
    <row r="935" spans="1:3">
      <c r="A935" s="7">
        <v>45548</v>
      </c>
      <c r="B935" s="188"/>
      <c r="C935" s="2">
        <v>9308</v>
      </c>
    </row>
    <row r="936" spans="1:3">
      <c r="A936" s="7">
        <v>45551</v>
      </c>
      <c r="B936" s="188"/>
      <c r="C936" s="2">
        <v>9390</v>
      </c>
    </row>
    <row r="937" spans="1:3">
      <c r="A937" s="7">
        <v>45552</v>
      </c>
      <c r="B937" s="188"/>
      <c r="C937" s="2">
        <v>9370</v>
      </c>
    </row>
    <row r="938" spans="1:3">
      <c r="A938" s="7">
        <v>45553</v>
      </c>
      <c r="B938" s="188"/>
      <c r="C938" s="2">
        <v>9400.5</v>
      </c>
    </row>
    <row r="939" spans="1:3">
      <c r="A939" s="7">
        <v>45554</v>
      </c>
      <c r="B939" s="188"/>
      <c r="C939" s="2">
        <v>9515</v>
      </c>
    </row>
    <row r="940" spans="1:3">
      <c r="A940" s="7">
        <v>45555</v>
      </c>
      <c r="B940" s="188"/>
      <c r="C940" s="2">
        <v>9476.5</v>
      </c>
    </row>
    <row r="941" spans="1:3">
      <c r="A941" s="7">
        <v>45558</v>
      </c>
      <c r="B941" s="188"/>
      <c r="C941" s="2">
        <v>9548.5</v>
      </c>
    </row>
    <row r="942" spans="1:3">
      <c r="A942" s="7">
        <v>45559</v>
      </c>
      <c r="B942" s="188"/>
      <c r="C942" s="2">
        <v>9796</v>
      </c>
    </row>
    <row r="943" spans="1:3">
      <c r="A943" s="7">
        <v>45560</v>
      </c>
      <c r="B943" s="188"/>
      <c r="C943" s="2">
        <v>9813</v>
      </c>
    </row>
    <row r="944" spans="1:3">
      <c r="A944" s="7">
        <v>45561</v>
      </c>
      <c r="B944" s="188"/>
      <c r="C944" s="2">
        <v>10080.5</v>
      </c>
    </row>
    <row r="945" spans="1:3">
      <c r="A945" s="7">
        <v>45562</v>
      </c>
      <c r="B945" s="188"/>
      <c r="C945" s="2">
        <v>9982.5</v>
      </c>
    </row>
    <row r="946" spans="1:3">
      <c r="A946" s="7">
        <v>45565</v>
      </c>
      <c r="B946" s="188"/>
      <c r="C946" s="2">
        <v>9829</v>
      </c>
    </row>
    <row r="947" spans="1:3">
      <c r="A947" s="7">
        <v>45566</v>
      </c>
      <c r="B947" s="188"/>
      <c r="C947" s="2">
        <v>9979</v>
      </c>
    </row>
    <row r="948" spans="1:3">
      <c r="A948" s="7">
        <v>45567</v>
      </c>
      <c r="B948" s="188"/>
      <c r="C948" s="2">
        <v>10084.5</v>
      </c>
    </row>
    <row r="949" spans="1:3">
      <c r="A949" s="7">
        <v>45568</v>
      </c>
      <c r="B949" s="188"/>
      <c r="C949" s="2">
        <v>9866</v>
      </c>
    </row>
    <row r="950" spans="1:3">
      <c r="A950" s="7">
        <v>45569</v>
      </c>
      <c r="B950" s="188"/>
      <c r="C950" s="2">
        <v>9943.5</v>
      </c>
    </row>
    <row r="951" spans="1:3">
      <c r="A951" s="7">
        <v>45572</v>
      </c>
      <c r="B951" s="188"/>
      <c r="C951" s="2">
        <v>9929.5</v>
      </c>
    </row>
    <row r="952" spans="1:3">
      <c r="A952" s="7">
        <v>45573</v>
      </c>
      <c r="B952" s="188"/>
      <c r="C952" s="2">
        <v>9742.5</v>
      </c>
    </row>
    <row r="953" spans="1:3">
      <c r="A953" s="7">
        <v>45574</v>
      </c>
      <c r="B953" s="188"/>
      <c r="C953" s="2">
        <v>9675</v>
      </c>
    </row>
    <row r="954" spans="1:3">
      <c r="A954" s="7">
        <v>45575</v>
      </c>
      <c r="B954" s="188"/>
      <c r="C954" s="2">
        <v>9723</v>
      </c>
    </row>
    <row r="955" spans="1:3">
      <c r="A955" s="7">
        <v>45576</v>
      </c>
      <c r="B955" s="188"/>
      <c r="C955" s="2">
        <v>9791.5</v>
      </c>
    </row>
    <row r="956" spans="1:3">
      <c r="A956" s="7">
        <v>45579</v>
      </c>
      <c r="B956" s="188"/>
      <c r="C956" s="2">
        <v>9659.5</v>
      </c>
    </row>
    <row r="957" spans="1:3">
      <c r="A957" s="7">
        <v>45580</v>
      </c>
      <c r="B957" s="188"/>
      <c r="C957" s="2">
        <v>9530.5</v>
      </c>
    </row>
    <row r="958" spans="1:3">
      <c r="A958" s="7">
        <v>45581</v>
      </c>
      <c r="B958" s="188"/>
      <c r="C958" s="2">
        <v>9558.5</v>
      </c>
    </row>
    <row r="959" spans="1:3">
      <c r="A959" s="7">
        <v>45582</v>
      </c>
      <c r="B959" s="188"/>
      <c r="C959" s="2">
        <v>9516</v>
      </c>
    </row>
    <row r="960" spans="1:3">
      <c r="A960" s="7">
        <v>45583</v>
      </c>
      <c r="B960" s="188"/>
      <c r="C960" s="2">
        <v>9625.5</v>
      </c>
    </row>
    <row r="961" spans="1:3">
      <c r="A961" s="7">
        <v>45586</v>
      </c>
      <c r="B961" s="188"/>
      <c r="C961" s="2">
        <v>9559</v>
      </c>
    </row>
    <row r="962" spans="1:3">
      <c r="A962" s="7">
        <v>45587</v>
      </c>
      <c r="B962" s="188"/>
      <c r="C962" s="2">
        <v>9583</v>
      </c>
    </row>
    <row r="963" spans="1:3">
      <c r="A963" s="7">
        <v>45588</v>
      </c>
      <c r="B963" s="188"/>
      <c r="C963" s="2">
        <v>9521.5</v>
      </c>
    </row>
    <row r="964" spans="1:3">
      <c r="A964" s="7">
        <v>45589</v>
      </c>
      <c r="B964" s="188"/>
      <c r="C964" s="2">
        <v>9507</v>
      </c>
    </row>
    <row r="965" spans="1:3">
      <c r="A965" s="7">
        <v>45590</v>
      </c>
      <c r="B965" s="188"/>
      <c r="C965" s="2">
        <v>9602.5</v>
      </c>
    </row>
    <row r="966" spans="1:3">
      <c r="A966" s="7">
        <v>45593</v>
      </c>
      <c r="B966" s="188"/>
      <c r="C966" s="2">
        <v>9541.5</v>
      </c>
    </row>
    <row r="967" spans="1:3">
      <c r="A967" s="7">
        <v>45594</v>
      </c>
      <c r="B967" s="188"/>
      <c r="C967" s="2">
        <v>9530.5</v>
      </c>
    </row>
    <row r="968" spans="1:3">
      <c r="A968" s="7">
        <v>45595</v>
      </c>
      <c r="B968" s="188"/>
      <c r="C968" s="2">
        <v>9538</v>
      </c>
    </row>
    <row r="969" spans="1:3">
      <c r="A969" s="7">
        <v>45596</v>
      </c>
      <c r="B969" s="188"/>
      <c r="C969" s="2">
        <v>9506</v>
      </c>
    </row>
    <row r="970" spans="1:3">
      <c r="A970" s="7">
        <v>45597</v>
      </c>
      <c r="B970" s="188"/>
      <c r="C970" s="2">
        <v>9570.5</v>
      </c>
    </row>
    <row r="971" spans="1:3">
      <c r="A971" s="7">
        <v>45600</v>
      </c>
      <c r="B971" s="188"/>
      <c r="C971" s="2">
        <v>9696.5</v>
      </c>
    </row>
    <row r="972" spans="1:3">
      <c r="A972" s="7">
        <v>45601</v>
      </c>
      <c r="B972" s="188"/>
      <c r="C972" s="2">
        <v>9738.5</v>
      </c>
    </row>
    <row r="973" spans="1:3">
      <c r="A973" s="7">
        <v>45602</v>
      </c>
      <c r="B973" s="188"/>
      <c r="C973" s="2">
        <v>9343</v>
      </c>
    </row>
    <row r="974" spans="1:3">
      <c r="A974" s="7">
        <v>45603</v>
      </c>
      <c r="B974" s="188"/>
      <c r="C974" s="2">
        <v>9664</v>
      </c>
    </row>
    <row r="975" spans="1:3">
      <c r="A975" s="7">
        <v>45604</v>
      </c>
      <c r="B975" s="188"/>
      <c r="C975" s="2">
        <v>9443.5</v>
      </c>
    </row>
    <row r="976" spans="1:3">
      <c r="A976" s="7">
        <v>45607</v>
      </c>
      <c r="B976" s="188"/>
      <c r="C976" s="2">
        <v>9331.5</v>
      </c>
    </row>
    <row r="977" spans="1:3">
      <c r="A977" s="7">
        <v>45608</v>
      </c>
      <c r="B977" s="188"/>
      <c r="C977" s="2">
        <v>9142</v>
      </c>
    </row>
    <row r="978" spans="1:3">
      <c r="A978" s="7">
        <v>45609</v>
      </c>
      <c r="B978" s="188"/>
      <c r="C978" s="2">
        <v>9047</v>
      </c>
    </row>
    <row r="979" spans="1:3">
      <c r="A979" s="7">
        <v>45610</v>
      </c>
      <c r="B979" s="188"/>
      <c r="C979" s="2">
        <v>8990</v>
      </c>
    </row>
    <row r="980" spans="1:3">
      <c r="A980" s="7">
        <v>45611</v>
      </c>
      <c r="B980" s="188"/>
      <c r="C980" s="2">
        <v>9002.5</v>
      </c>
    </row>
    <row r="981" spans="1:3">
      <c r="A981" s="7">
        <v>45614</v>
      </c>
      <c r="B981" s="188"/>
      <c r="C981" s="2">
        <v>9072.5</v>
      </c>
    </row>
    <row r="982" spans="1:3">
      <c r="A982" s="7">
        <v>45615</v>
      </c>
      <c r="B982" s="188"/>
      <c r="C982" s="2">
        <v>9087.5</v>
      </c>
    </row>
    <row r="983" spans="1:3">
      <c r="A983" s="7">
        <v>45616</v>
      </c>
      <c r="B983" s="188"/>
      <c r="C983" s="2">
        <v>9089.5</v>
      </c>
    </row>
    <row r="984" spans="1:3">
      <c r="A984" s="7">
        <v>45617</v>
      </c>
      <c r="B984" s="188"/>
      <c r="C984" s="2">
        <v>9008.5</v>
      </c>
    </row>
    <row r="985" spans="1:3">
      <c r="A985" s="7">
        <v>45618</v>
      </c>
      <c r="B985" s="188"/>
      <c r="C985" s="2">
        <v>8968</v>
      </c>
    </row>
    <row r="986" spans="1:3">
      <c r="A986" s="7">
        <v>45621</v>
      </c>
      <c r="B986" s="188"/>
      <c r="C986" s="2">
        <v>9045.5</v>
      </c>
    </row>
    <row r="987" spans="1:3">
      <c r="A987" s="7">
        <v>45622</v>
      </c>
      <c r="B987" s="188"/>
      <c r="C987" s="2">
        <v>9000.5</v>
      </c>
    </row>
    <row r="988" spans="1:3">
      <c r="A988" s="7">
        <v>45623</v>
      </c>
      <c r="B988" s="188"/>
      <c r="C988" s="2">
        <v>9020</v>
      </c>
    </row>
    <row r="989" spans="1:3">
      <c r="A989" s="7">
        <v>45624</v>
      </c>
      <c r="B989" s="188"/>
      <c r="C989" s="2">
        <v>9002</v>
      </c>
    </row>
    <row r="990" spans="1:3">
      <c r="A990" s="7">
        <v>45625</v>
      </c>
      <c r="B990" s="188"/>
      <c r="C990" s="2">
        <v>9010.5</v>
      </c>
    </row>
    <row r="991" spans="1:3">
      <c r="A991" s="7">
        <v>45628</v>
      </c>
      <c r="B991" s="188"/>
      <c r="C991" s="2">
        <v>8992.5</v>
      </c>
    </row>
    <row r="992" spans="1:3">
      <c r="A992" s="7">
        <v>45629</v>
      </c>
      <c r="B992" s="188"/>
      <c r="C992" s="2">
        <v>9111.5</v>
      </c>
    </row>
    <row r="993" spans="1:3">
      <c r="A993" s="7">
        <v>45630</v>
      </c>
      <c r="B993" s="188"/>
      <c r="C993" s="2">
        <v>9083</v>
      </c>
    </row>
    <row r="994" spans="1:3">
      <c r="A994" s="7">
        <v>45631</v>
      </c>
      <c r="B994" s="188"/>
      <c r="C994" s="2">
        <v>9074.5</v>
      </c>
    </row>
    <row r="995" spans="1:3">
      <c r="A995" s="7">
        <v>45632</v>
      </c>
      <c r="B995" s="188"/>
      <c r="C995" s="2">
        <v>9122.5</v>
      </c>
    </row>
    <row r="996" spans="1:3">
      <c r="A996" s="7">
        <v>45635</v>
      </c>
      <c r="B996" s="188"/>
      <c r="C996" s="2">
        <v>9232</v>
      </c>
    </row>
    <row r="997" spans="1:3">
      <c r="A997" s="7">
        <v>45636</v>
      </c>
      <c r="B997" s="188"/>
      <c r="C997" s="2">
        <v>9216.5</v>
      </c>
    </row>
    <row r="998" spans="1:3">
      <c r="A998" s="7">
        <v>45637</v>
      </c>
      <c r="B998" s="188"/>
      <c r="C998" s="2">
        <v>9192</v>
      </c>
    </row>
    <row r="999" spans="1:3">
      <c r="A999" s="7">
        <v>45638</v>
      </c>
      <c r="B999" s="188"/>
      <c r="C999" s="2">
        <v>9091.5</v>
      </c>
    </row>
    <row r="1000" spans="1:3">
      <c r="A1000" s="7">
        <v>45639</v>
      </c>
      <c r="B1000" s="188"/>
      <c r="C1000" s="2">
        <v>9052.5</v>
      </c>
    </row>
    <row r="1001" spans="1:3">
      <c r="A1001" s="7">
        <v>45642</v>
      </c>
      <c r="B1001" s="188"/>
      <c r="C1001" s="2">
        <v>9062.5</v>
      </c>
    </row>
    <row r="1002" spans="1:3">
      <c r="A1002" s="7">
        <v>45643</v>
      </c>
      <c r="B1002" s="188"/>
      <c r="C1002" s="2">
        <v>8989.5</v>
      </c>
    </row>
    <row r="1003" spans="1:3">
      <c r="A1003" s="7">
        <v>45644</v>
      </c>
      <c r="B1003" s="188"/>
      <c r="C1003" s="2">
        <v>9028.5</v>
      </c>
    </row>
    <row r="1004" spans="1:3">
      <c r="A1004" s="7">
        <v>45645</v>
      </c>
      <c r="B1004" s="188"/>
      <c r="C1004" s="2">
        <v>8883</v>
      </c>
    </row>
    <row r="1005" spans="1:3">
      <c r="A1005" s="7">
        <v>45646</v>
      </c>
      <c r="B1005" s="188"/>
      <c r="C1005" s="2">
        <v>8941</v>
      </c>
    </row>
    <row r="1006" spans="1:3">
      <c r="A1006" s="7">
        <v>45649</v>
      </c>
      <c r="B1006" s="188"/>
      <c r="C1006" s="2">
        <v>8912</v>
      </c>
    </row>
    <row r="1007" spans="1:3">
      <c r="A1007" s="7">
        <v>45650</v>
      </c>
      <c r="B1007" s="188"/>
      <c r="C1007" s="2">
        <v>8950.5</v>
      </c>
    </row>
    <row r="1008" spans="1:3">
      <c r="A1008" s="7">
        <v>45653</v>
      </c>
      <c r="B1008" s="188"/>
      <c r="C1008" s="2">
        <v>8982</v>
      </c>
    </row>
    <row r="1009" spans="1:3">
      <c r="A1009" s="7">
        <v>45656</v>
      </c>
      <c r="B1009" s="188"/>
      <c r="C1009" s="2">
        <v>8910</v>
      </c>
    </row>
    <row r="1010" spans="1:3">
      <c r="A1010" s="7">
        <v>45657</v>
      </c>
      <c r="B1010" s="188"/>
      <c r="C1010" s="2">
        <v>8768</v>
      </c>
    </row>
    <row r="1011" spans="1:3">
      <c r="A1011" s="7">
        <v>45659</v>
      </c>
      <c r="B1011" s="188">
        <v>2025</v>
      </c>
      <c r="C1011" s="2">
        <v>8802.5</v>
      </c>
    </row>
    <row r="1012" spans="1:3">
      <c r="A1012" s="7">
        <v>45660</v>
      </c>
      <c r="B1012" s="188"/>
      <c r="C1012" s="2">
        <v>8876.5</v>
      </c>
    </row>
    <row r="1013" spans="1:3">
      <c r="A1013" s="7">
        <v>45663</v>
      </c>
      <c r="B1013" s="188"/>
      <c r="C1013" s="2">
        <v>9003</v>
      </c>
    </row>
    <row r="1014" spans="1:3">
      <c r="A1014" s="7">
        <v>45664</v>
      </c>
      <c r="B1014" s="188"/>
      <c r="C1014" s="2">
        <v>9003</v>
      </c>
    </row>
    <row r="1015" spans="1:3">
      <c r="A1015" s="7">
        <v>45665</v>
      </c>
      <c r="B1015" s="188"/>
      <c r="C1015" s="2">
        <v>9031.5</v>
      </c>
    </row>
    <row r="1016" spans="1:3">
      <c r="A1016" s="7">
        <v>45666</v>
      </c>
      <c r="B1016" s="188"/>
      <c r="C1016" s="2">
        <v>9078.5</v>
      </c>
    </row>
    <row r="1017" spans="1:3">
      <c r="A1017" s="7">
        <v>45667</v>
      </c>
      <c r="B1017" s="188"/>
      <c r="C1017" s="2">
        <v>9091.5</v>
      </c>
    </row>
    <row r="1018" spans="1:3">
      <c r="A1018" s="7">
        <v>45670</v>
      </c>
      <c r="B1018" s="188"/>
      <c r="C1018" s="2">
        <v>9094.5</v>
      </c>
    </row>
    <row r="1019" spans="1:3">
      <c r="A1019" s="7">
        <v>45671</v>
      </c>
      <c r="B1019" s="188"/>
      <c r="C1019" s="2">
        <v>9154</v>
      </c>
    </row>
    <row r="1020" spans="1:3">
      <c r="A1020" s="7">
        <v>45672</v>
      </c>
      <c r="B1020" s="188"/>
      <c r="C1020" s="2">
        <v>9167.5</v>
      </c>
    </row>
    <row r="1021" spans="1:3">
      <c r="A1021" s="7">
        <v>45673</v>
      </c>
      <c r="B1021" s="188"/>
      <c r="C1021" s="2">
        <v>9230.5</v>
      </c>
    </row>
    <row r="1022" spans="1:3">
      <c r="A1022" s="7">
        <v>45674</v>
      </c>
      <c r="B1022" s="188"/>
      <c r="C1022" s="2">
        <v>9190</v>
      </c>
    </row>
    <row r="1023" spans="1:3">
      <c r="A1023" s="7">
        <v>45677</v>
      </c>
      <c r="B1023" s="188"/>
      <c r="C1023" s="2">
        <v>9275</v>
      </c>
    </row>
    <row r="1024" spans="1:3">
      <c r="A1024" s="7">
        <v>45678</v>
      </c>
      <c r="B1024" s="188"/>
      <c r="C1024" s="2">
        <v>9284.5</v>
      </c>
    </row>
    <row r="1025" spans="1:3">
      <c r="A1025" s="7">
        <v>45679</v>
      </c>
      <c r="B1025" s="188"/>
      <c r="C1025" s="2">
        <v>9223.5</v>
      </c>
    </row>
    <row r="1026" spans="1:3">
      <c r="A1026" s="7">
        <v>45680</v>
      </c>
      <c r="B1026" s="188"/>
      <c r="C1026" s="2">
        <v>9232</v>
      </c>
    </row>
    <row r="1027" spans="1:3">
      <c r="A1027" s="7">
        <v>45681</v>
      </c>
      <c r="B1027" s="188"/>
      <c r="C1027" s="2">
        <v>9276</v>
      </c>
    </row>
    <row r="1028" spans="1:3">
      <c r="A1028" s="7">
        <v>45684</v>
      </c>
      <c r="B1028" s="188"/>
      <c r="C1028" s="2">
        <v>9095</v>
      </c>
    </row>
    <row r="1029" spans="1:3">
      <c r="A1029" s="7">
        <v>45685</v>
      </c>
      <c r="B1029" s="188"/>
      <c r="C1029" s="2">
        <v>8987</v>
      </c>
    </row>
    <row r="1030" spans="1:3">
      <c r="A1030" s="7">
        <v>45686</v>
      </c>
      <c r="B1030" s="188"/>
      <c r="C1030" s="2">
        <v>9068</v>
      </c>
    </row>
    <row r="1031" spans="1:3">
      <c r="A1031" s="7">
        <v>45687</v>
      </c>
      <c r="B1031" s="188"/>
      <c r="C1031" s="2">
        <v>9128.5</v>
      </c>
    </row>
    <row r="1032" spans="1:3">
      <c r="A1032" s="7">
        <v>45688</v>
      </c>
      <c r="B1032" s="188"/>
      <c r="C1032" s="2">
        <v>9048</v>
      </c>
    </row>
    <row r="1033" spans="1:3">
      <c r="A1033" s="7">
        <v>45691</v>
      </c>
      <c r="B1033" s="188"/>
      <c r="C1033" s="2">
        <v>9099</v>
      </c>
    </row>
    <row r="1034" spans="1:3">
      <c r="A1034" s="7">
        <v>45692</v>
      </c>
      <c r="B1034" s="188"/>
      <c r="C1034" s="2">
        <v>9150.5</v>
      </c>
    </row>
    <row r="1035" spans="1:3">
      <c r="A1035" s="7">
        <v>45693</v>
      </c>
      <c r="B1035" s="188"/>
      <c r="C1035" s="2">
        <v>9240</v>
      </c>
    </row>
    <row r="1036" spans="1:3">
      <c r="A1036" s="7">
        <v>45694</v>
      </c>
      <c r="B1036" s="188"/>
      <c r="C1036" s="2">
        <v>9276.5</v>
      </c>
    </row>
    <row r="1037" spans="1:3">
      <c r="A1037" s="7">
        <v>45695</v>
      </c>
      <c r="B1037" s="188"/>
      <c r="C1037" s="2">
        <v>9407.5</v>
      </c>
    </row>
    <row r="1038" spans="1:3">
      <c r="A1038" s="7">
        <v>45698</v>
      </c>
      <c r="B1038" s="188"/>
      <c r="C1038" s="2">
        <v>9447.5</v>
      </c>
    </row>
    <row r="1039" spans="1:3">
      <c r="A1039" s="7">
        <v>45699</v>
      </c>
      <c r="B1039" s="188"/>
      <c r="C1039" s="2">
        <v>9358</v>
      </c>
    </row>
    <row r="1040" spans="1:3">
      <c r="A1040" s="7">
        <v>45700</v>
      </c>
      <c r="B1040" s="188"/>
      <c r="C1040" s="2">
        <v>9454.5</v>
      </c>
    </row>
    <row r="1041" spans="1:3">
      <c r="A1041" s="7">
        <v>45701</v>
      </c>
      <c r="B1041" s="188"/>
      <c r="C1041" s="2">
        <v>9485</v>
      </c>
    </row>
    <row r="1042" spans="1:3">
      <c r="A1042" s="7">
        <v>45702</v>
      </c>
      <c r="B1042" s="188"/>
      <c r="C1042" s="2">
        <v>9477</v>
      </c>
    </row>
    <row r="1043" spans="1:3">
      <c r="A1043" s="7">
        <v>45705</v>
      </c>
      <c r="B1043" s="188"/>
      <c r="C1043" s="2">
        <v>9395.5</v>
      </c>
    </row>
    <row r="1044" spans="1:3">
      <c r="A1044" s="7">
        <v>45706</v>
      </c>
      <c r="B1044" s="188"/>
      <c r="C1044" s="2">
        <v>9472</v>
      </c>
    </row>
    <row r="1045" spans="1:3">
      <c r="A1045" s="7">
        <v>45707</v>
      </c>
      <c r="B1045" s="188"/>
      <c r="C1045" s="2">
        <v>9466.5</v>
      </c>
    </row>
    <row r="1046" spans="1:3">
      <c r="A1046" s="7">
        <v>45708</v>
      </c>
      <c r="B1046" s="188"/>
      <c r="C1046" s="2">
        <v>9563.5</v>
      </c>
    </row>
    <row r="1047" spans="1:3">
      <c r="A1047" s="7">
        <v>45709</v>
      </c>
      <c r="B1047" s="188"/>
      <c r="C1047" s="2">
        <v>9559</v>
      </c>
    </row>
    <row r="1048" spans="1:3">
      <c r="A1048" s="7">
        <v>45712</v>
      </c>
      <c r="B1048" s="188"/>
      <c r="C1048" s="2">
        <v>9494.5</v>
      </c>
    </row>
    <row r="1049" spans="1:3">
      <c r="A1049" s="7">
        <v>45713</v>
      </c>
      <c r="B1049" s="188"/>
      <c r="C1049" s="2">
        <v>9401.5</v>
      </c>
    </row>
    <row r="1050" spans="1:3">
      <c r="A1050" s="7">
        <v>45714</v>
      </c>
      <c r="B1050" s="188"/>
      <c r="C1050" s="2">
        <v>9460</v>
      </c>
    </row>
    <row r="1051" spans="1:3">
      <c r="A1051" s="7">
        <v>45715</v>
      </c>
      <c r="B1051" s="188"/>
      <c r="C1051" s="2">
        <v>9389.5</v>
      </c>
    </row>
    <row r="1052" spans="1:3">
      <c r="A1052" s="7">
        <v>45716</v>
      </c>
      <c r="B1052" s="188"/>
      <c r="C1052" s="2">
        <v>9358</v>
      </c>
    </row>
    <row r="1053" spans="1:3">
      <c r="A1053" s="7">
        <v>45719</v>
      </c>
      <c r="B1053" s="188"/>
      <c r="C1053" s="2">
        <v>9419</v>
      </c>
    </row>
    <row r="1054" spans="1:3">
      <c r="A1054" s="7">
        <v>45720</v>
      </c>
      <c r="B1054" s="188"/>
      <c r="C1054" s="2">
        <v>9343</v>
      </c>
    </row>
    <row r="1055" spans="1:3">
      <c r="A1055" s="7">
        <v>45721</v>
      </c>
      <c r="B1055" s="188"/>
      <c r="C1055" s="2">
        <v>9585</v>
      </c>
    </row>
  </sheetData>
  <mergeCells count="5">
    <mergeCell ref="B2:B254"/>
    <mergeCell ref="B255:B505"/>
    <mergeCell ref="B506:B756"/>
    <mergeCell ref="B757:B1010"/>
    <mergeCell ref="B1011:B105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1"/>
  <sheetViews>
    <sheetView topLeftCell="F1" workbookViewId="0">
      <selection activeCell="K22" sqref="K22"/>
    </sheetView>
  </sheetViews>
  <sheetFormatPr defaultRowHeight="15"/>
  <cols>
    <col min="1" max="1" width="11.85546875" bestFit="1" customWidth="1"/>
    <col min="2" max="2" width="10.140625" customWidth="1"/>
    <col min="3" max="3" width="17.5703125" customWidth="1"/>
  </cols>
  <sheetData>
    <row r="1" spans="1:6">
      <c r="B1" s="4"/>
      <c r="C1" t="s">
        <v>145</v>
      </c>
      <c r="F1" s="48" t="s">
        <v>146</v>
      </c>
    </row>
    <row r="2" spans="1:6">
      <c r="A2" s="134">
        <v>44197</v>
      </c>
      <c r="B2" s="131"/>
      <c r="C2" s="131">
        <v>55.224761904761898</v>
      </c>
      <c r="F2" s="80" t="s">
        <v>147</v>
      </c>
    </row>
    <row r="3" spans="1:6">
      <c r="A3" s="134">
        <v>44228</v>
      </c>
      <c r="B3" s="131"/>
      <c r="C3" s="131">
        <v>62.362499999999997</v>
      </c>
    </row>
    <row r="4" spans="1:6">
      <c r="A4" s="134">
        <v>44256</v>
      </c>
      <c r="B4" s="131"/>
      <c r="C4" s="131">
        <v>65.796086956521705</v>
      </c>
    </row>
    <row r="5" spans="1:6">
      <c r="A5" s="134">
        <v>44287</v>
      </c>
      <c r="B5" s="131"/>
      <c r="C5" s="131">
        <v>65.531818181818196</v>
      </c>
    </row>
    <row r="6" spans="1:6">
      <c r="A6" s="134">
        <v>44317</v>
      </c>
      <c r="B6" s="131"/>
      <c r="C6" s="131">
        <v>68.375238095238103</v>
      </c>
    </row>
    <row r="7" spans="1:6">
      <c r="A7" s="134">
        <v>44348</v>
      </c>
      <c r="B7" s="131">
        <v>2021</v>
      </c>
      <c r="C7" s="131">
        <v>73.512727272727304</v>
      </c>
    </row>
    <row r="8" spans="1:6">
      <c r="A8" s="134">
        <v>44378</v>
      </c>
      <c r="B8" s="131"/>
      <c r="C8" s="131">
        <v>74.403181818181807</v>
      </c>
    </row>
    <row r="9" spans="1:6">
      <c r="A9" s="134">
        <v>44409</v>
      </c>
      <c r="B9" s="131"/>
      <c r="C9" s="131">
        <v>70.588181818181795</v>
      </c>
    </row>
    <row r="10" spans="1:6">
      <c r="A10" s="134">
        <v>44440</v>
      </c>
      <c r="B10" s="131"/>
      <c r="C10" s="131">
        <v>74.749545454545398</v>
      </c>
    </row>
    <row r="11" spans="1:6">
      <c r="A11" s="134">
        <v>44470</v>
      </c>
      <c r="B11" s="131"/>
      <c r="C11" s="131">
        <v>83.865238095238098</v>
      </c>
    </row>
    <row r="12" spans="1:6">
      <c r="A12" s="134">
        <v>44501</v>
      </c>
      <c r="B12" s="131"/>
      <c r="C12" s="131">
        <v>80.890454545454503</v>
      </c>
    </row>
    <row r="13" spans="1:6">
      <c r="A13" s="134">
        <v>44531</v>
      </c>
      <c r="B13" s="131"/>
      <c r="C13" s="131">
        <v>74.678260869565193</v>
      </c>
    </row>
    <row r="14" spans="1:6">
      <c r="A14" s="134">
        <v>44562</v>
      </c>
      <c r="B14" s="131"/>
      <c r="C14" s="131">
        <v>85.622380952380894</v>
      </c>
    </row>
    <row r="15" spans="1:6">
      <c r="A15" s="134">
        <v>44593</v>
      </c>
      <c r="B15" s="131"/>
      <c r="C15" s="131">
        <v>94.266999999999996</v>
      </c>
    </row>
    <row r="16" spans="1:6">
      <c r="A16" s="134">
        <v>44621</v>
      </c>
      <c r="B16" s="131"/>
      <c r="C16" s="131">
        <v>112.44</v>
      </c>
    </row>
    <row r="17" spans="1:3">
      <c r="A17" s="134">
        <v>44652</v>
      </c>
      <c r="B17" s="131"/>
      <c r="C17" s="131">
        <v>106.155714285714</v>
      </c>
    </row>
    <row r="18" spans="1:3">
      <c r="A18" s="134">
        <v>44682</v>
      </c>
      <c r="B18" s="131"/>
      <c r="C18" s="131">
        <v>112.113636363636</v>
      </c>
    </row>
    <row r="19" spans="1:3">
      <c r="A19" s="134">
        <v>44713</v>
      </c>
      <c r="B19" s="131">
        <v>2022</v>
      </c>
      <c r="C19" s="131">
        <v>117.692727272727</v>
      </c>
    </row>
    <row r="20" spans="1:3">
      <c r="A20" s="134">
        <v>44743</v>
      </c>
      <c r="B20" s="131"/>
      <c r="C20" s="131">
        <v>105.252857142857</v>
      </c>
    </row>
    <row r="21" spans="1:3">
      <c r="A21" s="134">
        <v>44774</v>
      </c>
      <c r="B21" s="131"/>
      <c r="C21" s="131">
        <v>97.643043478260907</v>
      </c>
    </row>
    <row r="22" spans="1:3">
      <c r="A22" s="134">
        <v>44805</v>
      </c>
      <c r="B22" s="131"/>
      <c r="C22" s="131">
        <v>90.608181818181805</v>
      </c>
    </row>
    <row r="23" spans="1:3">
      <c r="A23" s="134">
        <v>44835</v>
      </c>
      <c r="B23" s="131"/>
      <c r="C23" s="131">
        <v>93.718571428571394</v>
      </c>
    </row>
    <row r="24" spans="1:3">
      <c r="A24" s="134">
        <v>44866</v>
      </c>
      <c r="B24" s="131"/>
      <c r="C24" s="131">
        <v>90.938636363636405</v>
      </c>
    </row>
    <row r="25" spans="1:3">
      <c r="A25" s="134">
        <v>44896</v>
      </c>
      <c r="B25" s="131"/>
      <c r="C25" s="131">
        <v>81.503181818181801</v>
      </c>
    </row>
    <row r="26" spans="1:3">
      <c r="A26" s="134">
        <v>44927</v>
      </c>
      <c r="B26" s="131"/>
      <c r="C26" s="131">
        <v>84.081818181818207</v>
      </c>
    </row>
    <row r="27" spans="1:3">
      <c r="A27" s="134">
        <v>44958</v>
      </c>
      <c r="B27" s="131"/>
      <c r="C27" s="131">
        <v>83.632499999999993</v>
      </c>
    </row>
    <row r="28" spans="1:3">
      <c r="A28" s="134">
        <v>44986</v>
      </c>
      <c r="B28" s="131"/>
      <c r="C28" s="131">
        <v>79.256521739130406</v>
      </c>
    </row>
    <row r="29" spans="1:3">
      <c r="A29" s="134">
        <v>45017</v>
      </c>
      <c r="B29" s="131"/>
      <c r="C29" s="131">
        <v>83.536000000000001</v>
      </c>
    </row>
    <row r="30" spans="1:3">
      <c r="A30" s="134">
        <v>45047</v>
      </c>
      <c r="B30" s="131"/>
      <c r="C30" s="131">
        <v>75.747391304347801</v>
      </c>
    </row>
    <row r="31" spans="1:3">
      <c r="A31" s="134">
        <v>45078</v>
      </c>
      <c r="B31" s="131">
        <v>2023</v>
      </c>
      <c r="C31" s="131">
        <v>74.974999999999994</v>
      </c>
    </row>
    <row r="32" spans="1:3">
      <c r="A32" s="134">
        <v>45108</v>
      </c>
      <c r="B32" s="131"/>
      <c r="C32" s="131">
        <v>80.109047619047601</v>
      </c>
    </row>
    <row r="33" spans="1:4">
      <c r="A33" s="134">
        <v>45139</v>
      </c>
      <c r="B33" s="131"/>
      <c r="C33" s="131">
        <v>85.168260869565202</v>
      </c>
    </row>
    <row r="34" spans="1:4">
      <c r="A34" s="134">
        <v>45170</v>
      </c>
      <c r="B34" s="131"/>
      <c r="C34" s="131">
        <v>92.673333333333304</v>
      </c>
    </row>
    <row r="35" spans="1:4">
      <c r="A35" s="134">
        <v>45200</v>
      </c>
      <c r="B35" s="131"/>
      <c r="C35" s="131">
        <v>88.947727272727306</v>
      </c>
    </row>
    <row r="36" spans="1:4">
      <c r="A36" s="134">
        <v>45231</v>
      </c>
      <c r="B36" s="131"/>
      <c r="C36" s="131">
        <v>82.186363636363595</v>
      </c>
    </row>
    <row r="37" spans="1:4">
      <c r="A37" s="134">
        <v>45261</v>
      </c>
      <c r="B37" s="131"/>
      <c r="C37" s="131">
        <v>77.540952380952405</v>
      </c>
      <c r="D37" s="4">
        <v>77.540952380952405</v>
      </c>
    </row>
    <row r="38" spans="1:4">
      <c r="A38" s="134">
        <v>45292</v>
      </c>
      <c r="B38" s="131">
        <v>2024</v>
      </c>
      <c r="C38" s="131">
        <v>79.11</v>
      </c>
      <c r="D38" s="4">
        <v>79.11</v>
      </c>
    </row>
    <row r="39" spans="1:4">
      <c r="A39" s="132">
        <v>45323</v>
      </c>
      <c r="B39" s="131"/>
      <c r="C39" s="131">
        <v>81.795714285714297</v>
      </c>
    </row>
    <row r="40" spans="1:4">
      <c r="A40" s="132">
        <v>45352</v>
      </c>
      <c r="B40" s="131"/>
      <c r="C40" s="131">
        <v>84.961428571428598</v>
      </c>
    </row>
    <row r="41" spans="1:4">
      <c r="A41" s="132">
        <v>45383</v>
      </c>
      <c r="B41" s="131"/>
      <c r="C41" s="131">
        <v>88.974545454545506</v>
      </c>
    </row>
    <row r="42" spans="1:4">
      <c r="A42" s="132">
        <v>45413</v>
      </c>
      <c r="B42" s="131"/>
      <c r="C42" s="131">
        <v>81.91</v>
      </c>
    </row>
    <row r="43" spans="1:4">
      <c r="A43" s="132">
        <v>45444</v>
      </c>
      <c r="B43" s="131"/>
      <c r="C43" s="131">
        <v>82.25</v>
      </c>
    </row>
    <row r="44" spans="1:4">
      <c r="A44" s="132">
        <v>45474</v>
      </c>
      <c r="B44" s="131"/>
      <c r="C44" s="131">
        <v>85.15</v>
      </c>
    </row>
    <row r="45" spans="1:4">
      <c r="A45" s="132">
        <v>45505</v>
      </c>
      <c r="B45" s="131"/>
      <c r="C45" s="131">
        <v>80.36</v>
      </c>
    </row>
    <row r="46" spans="1:4">
      <c r="A46" s="132">
        <v>45536</v>
      </c>
      <c r="B46" s="131"/>
      <c r="C46" s="71">
        <v>74</v>
      </c>
    </row>
    <row r="47" spans="1:4">
      <c r="A47" s="132">
        <v>45566</v>
      </c>
      <c r="B47" s="131"/>
      <c r="C47" s="71">
        <v>76</v>
      </c>
    </row>
    <row r="48" spans="1:4">
      <c r="A48" s="132">
        <v>45597</v>
      </c>
      <c r="B48" s="131"/>
      <c r="C48" s="71">
        <v>74</v>
      </c>
    </row>
    <row r="49" spans="1:3">
      <c r="A49" s="132">
        <v>45627</v>
      </c>
      <c r="B49" s="133"/>
      <c r="C49" s="133">
        <v>74.64</v>
      </c>
    </row>
    <row r="50" spans="1:3">
      <c r="A50" s="132">
        <v>45658</v>
      </c>
      <c r="B50" s="55">
        <v>2025</v>
      </c>
      <c r="C50" s="133">
        <v>75.67</v>
      </c>
    </row>
    <row r="51" spans="1:3">
      <c r="A51" s="132">
        <v>45689</v>
      </c>
      <c r="B51" s="55"/>
      <c r="C51" s="133">
        <v>72.81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31"/>
  <sheetViews>
    <sheetView topLeftCell="I1" zoomScale="79" zoomScaleNormal="85" workbookViewId="0">
      <selection activeCell="M22" sqref="M22"/>
    </sheetView>
  </sheetViews>
  <sheetFormatPr defaultRowHeight="15"/>
  <cols>
    <col min="1" max="1" width="20.85546875" bestFit="1" customWidth="1"/>
    <col min="2" max="2" width="11.85546875" bestFit="1" customWidth="1"/>
    <col min="3" max="3" width="11.140625" bestFit="1" customWidth="1"/>
    <col min="4" max="4" width="14.140625" bestFit="1" customWidth="1"/>
    <col min="5" max="5" width="13.5703125" bestFit="1" customWidth="1"/>
    <col min="6" max="6" width="10.85546875" bestFit="1" customWidth="1"/>
    <col min="7" max="7" width="13.5703125" bestFit="1" customWidth="1"/>
    <col min="10" max="10" width="18.140625" bestFit="1" customWidth="1"/>
  </cols>
  <sheetData>
    <row r="1" spans="1:10">
      <c r="A1" t="s">
        <v>148</v>
      </c>
      <c r="J1" s="44" t="s">
        <v>149</v>
      </c>
    </row>
    <row r="2" spans="1:10">
      <c r="A2" t="s">
        <v>461</v>
      </c>
      <c r="J2" s="45" t="s">
        <v>461</v>
      </c>
    </row>
    <row r="3" spans="1:10">
      <c r="B3" t="s">
        <v>150</v>
      </c>
      <c r="C3" t="s">
        <v>151</v>
      </c>
      <c r="D3" t="s">
        <v>152</v>
      </c>
      <c r="E3" t="s">
        <v>153</v>
      </c>
      <c r="F3" t="s">
        <v>154</v>
      </c>
      <c r="G3" t="s">
        <v>155</v>
      </c>
    </row>
    <row r="4" spans="1:10">
      <c r="A4" s="7">
        <v>45323</v>
      </c>
      <c r="B4" s="2">
        <v>100</v>
      </c>
      <c r="C4" s="2">
        <v>100</v>
      </c>
      <c r="D4" s="2">
        <v>100</v>
      </c>
      <c r="E4" s="2">
        <v>100</v>
      </c>
      <c r="F4" s="2">
        <v>100</v>
      </c>
      <c r="G4" s="2">
        <v>100</v>
      </c>
    </row>
    <row r="5" spans="1:10" ht="17.25">
      <c r="A5" s="7">
        <v>45352</v>
      </c>
      <c r="B5" s="2">
        <v>101.27547996256416</v>
      </c>
      <c r="C5" s="2">
        <v>102.10998349078322</v>
      </c>
      <c r="D5" s="2">
        <v>102.76952321822064</v>
      </c>
      <c r="E5" s="2">
        <v>97.407675575572057</v>
      </c>
      <c r="F5" s="2">
        <v>108.0143535840604</v>
      </c>
      <c r="G5" s="2">
        <v>94.734759671746801</v>
      </c>
      <c r="J5" s="65" t="s">
        <v>156</v>
      </c>
    </row>
    <row r="6" spans="1:10" ht="17.25">
      <c r="A6" s="7">
        <v>45383</v>
      </c>
      <c r="B6" s="2">
        <v>101.53352634838042</v>
      </c>
      <c r="C6" s="2">
        <v>103.58519542628741</v>
      </c>
      <c r="D6" s="2">
        <v>102.5431436622839</v>
      </c>
      <c r="E6" s="2">
        <v>98.042675721957266</v>
      </c>
      <c r="F6" s="2">
        <v>108.29543225580996</v>
      </c>
      <c r="G6" s="2">
        <v>89.94524672279654</v>
      </c>
      <c r="J6" s="65" t="s">
        <v>156</v>
      </c>
    </row>
    <row r="7" spans="1:10">
      <c r="A7" s="7">
        <v>45413</v>
      </c>
      <c r="B7" s="2">
        <v>102.58874577323735</v>
      </c>
      <c r="C7" s="2">
        <v>103.67492815995128</v>
      </c>
      <c r="D7" s="2">
        <v>104.62396248073503</v>
      </c>
      <c r="E7" s="2">
        <v>104.24300287519182</v>
      </c>
      <c r="F7" s="2">
        <v>105.74980395520096</v>
      </c>
      <c r="G7" s="2">
        <v>83.189012043056579</v>
      </c>
    </row>
    <row r="8" spans="1:10">
      <c r="A8" s="7">
        <v>45444</v>
      </c>
      <c r="B8" s="2">
        <v>103.0157510067865</v>
      </c>
      <c r="C8" s="2">
        <v>104.92483005260213</v>
      </c>
      <c r="D8" s="2">
        <v>105.9337032855459</v>
      </c>
      <c r="E8" s="2">
        <v>101.16010102362986</v>
      </c>
      <c r="F8" s="2">
        <v>109.0505316635536</v>
      </c>
      <c r="G8" s="2">
        <v>84.792643610785447</v>
      </c>
    </row>
    <row r="9" spans="1:10">
      <c r="A9" s="7">
        <v>45474</v>
      </c>
      <c r="B9" s="2">
        <v>102.92308956733036</v>
      </c>
      <c r="C9" s="2">
        <v>106.63313901818505</v>
      </c>
      <c r="D9" s="2">
        <v>105.94272378642198</v>
      </c>
      <c r="E9" s="2">
        <v>97.2228836285352</v>
      </c>
      <c r="F9" s="2">
        <v>111.6891800110275</v>
      </c>
      <c r="G9" s="2">
        <v>84.916407564095991</v>
      </c>
    </row>
    <row r="10" spans="1:10">
      <c r="A10" s="7">
        <v>45505</v>
      </c>
      <c r="B10" s="2">
        <v>103.59256208183224</v>
      </c>
      <c r="C10" s="2">
        <v>108.42640387269837</v>
      </c>
      <c r="D10" s="2">
        <v>108.78182781953895</v>
      </c>
      <c r="E10" s="2">
        <v>96.757742631545781</v>
      </c>
      <c r="F10" s="2">
        <v>112.6188477641219</v>
      </c>
      <c r="G10" s="2">
        <v>80.886976446765402</v>
      </c>
    </row>
    <row r="11" spans="1:10">
      <c r="A11" s="7">
        <v>45536</v>
      </c>
      <c r="B11" s="2">
        <v>106.08006954794909</v>
      </c>
      <c r="C11" s="2">
        <v>106.52953000362675</v>
      </c>
      <c r="D11" s="2">
        <v>113.10946353691187</v>
      </c>
      <c r="E11" s="2">
        <v>99.745312378460724</v>
      </c>
      <c r="F11" s="2">
        <v>117.77925898191889</v>
      </c>
      <c r="G11" s="2">
        <v>89.689750460559324</v>
      </c>
    </row>
    <row r="12" spans="1:10">
      <c r="A12" s="7">
        <v>45566</v>
      </c>
      <c r="B12" s="2">
        <v>108.08107634836787</v>
      </c>
      <c r="C12" s="2">
        <v>105.95049338116492</v>
      </c>
      <c r="D12" s="2">
        <v>115.16920374082477</v>
      </c>
      <c r="E12" s="2">
        <v>100.52930571874381</v>
      </c>
      <c r="F12" s="2">
        <v>126.34614658796805</v>
      </c>
      <c r="G12" s="2">
        <v>92.040241602528098</v>
      </c>
    </row>
    <row r="13" spans="1:10">
      <c r="A13" s="7">
        <v>45597</v>
      </c>
      <c r="B13" s="2">
        <v>108.73851975370368</v>
      </c>
      <c r="C13" s="2">
        <v>105.50655086814707</v>
      </c>
      <c r="D13" s="2">
        <v>115.98402551844187</v>
      </c>
      <c r="E13" s="2">
        <v>97.864700979498039</v>
      </c>
      <c r="F13" s="2">
        <v>135.76695444876185</v>
      </c>
      <c r="G13" s="2">
        <v>89.81954446491369</v>
      </c>
    </row>
    <row r="14" spans="1:10">
      <c r="A14" s="7">
        <v>45627</v>
      </c>
      <c r="B14" s="2">
        <v>108.48104577550153</v>
      </c>
      <c r="C14" s="2">
        <v>106.25602168419718</v>
      </c>
      <c r="D14" s="2">
        <v>117.57523997362655</v>
      </c>
      <c r="E14" s="2">
        <v>97.835714709738681</v>
      </c>
      <c r="F14" s="2">
        <v>134.09351391254634</v>
      </c>
      <c r="G14" s="2">
        <v>84.738737229944675</v>
      </c>
    </row>
    <row r="15" spans="1:10">
      <c r="A15" s="7">
        <v>45658</v>
      </c>
      <c r="B15" s="2">
        <v>104.61063906465428</v>
      </c>
      <c r="C15" s="2">
        <v>103.00803608310095</v>
      </c>
      <c r="D15" s="2">
        <v>116.36406588873758</v>
      </c>
      <c r="E15" s="2">
        <v>96.488085201022301</v>
      </c>
      <c r="F15" s="2">
        <v>124.33626263475797</v>
      </c>
      <c r="G15" s="2">
        <v>77.581765929356621</v>
      </c>
    </row>
    <row r="16" spans="1:10">
      <c r="A16" s="7">
        <v>45689</v>
      </c>
      <c r="B16" s="2">
        <v>106.29648475767283</v>
      </c>
      <c r="C16" s="2">
        <v>102.94046891764764</v>
      </c>
      <c r="D16" s="2">
        <v>120.98674907253954</v>
      </c>
      <c r="E16" s="2">
        <v>97.165254587688395</v>
      </c>
      <c r="F16" s="2">
        <v>126.76403928262485</v>
      </c>
      <c r="G16" s="2">
        <v>82.701942680082382</v>
      </c>
    </row>
    <row r="22" spans="13:13">
      <c r="M22" s="186"/>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79"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9"/>
  <sheetViews>
    <sheetView topLeftCell="M1" zoomScale="76" zoomScaleNormal="100" workbookViewId="0">
      <selection activeCell="Q22" sqref="Q22"/>
    </sheetView>
  </sheetViews>
  <sheetFormatPr defaultRowHeight="15"/>
  <cols>
    <col min="2" max="2" width="9.42578125" bestFit="1" customWidth="1"/>
  </cols>
  <sheetData>
    <row r="1" spans="1:16">
      <c r="B1" t="s">
        <v>24</v>
      </c>
      <c r="C1" t="s">
        <v>25</v>
      </c>
      <c r="D1" t="s">
        <v>26</v>
      </c>
      <c r="E1" t="s">
        <v>27</v>
      </c>
      <c r="F1" t="s">
        <v>28</v>
      </c>
      <c r="G1" t="s">
        <v>29</v>
      </c>
      <c r="H1" t="s">
        <v>30</v>
      </c>
      <c r="I1" t="s">
        <v>31</v>
      </c>
      <c r="J1" t="s">
        <v>32</v>
      </c>
      <c r="K1" t="s">
        <v>33</v>
      </c>
      <c r="L1" t="s">
        <v>34</v>
      </c>
      <c r="M1" t="s">
        <v>192</v>
      </c>
      <c r="P1" s="49" t="s">
        <v>157</v>
      </c>
    </row>
    <row r="2" spans="1:16">
      <c r="A2" t="s">
        <v>158</v>
      </c>
      <c r="B2" s="2">
        <v>9.0911842603082818</v>
      </c>
      <c r="C2" s="2">
        <v>12.914281677378341</v>
      </c>
      <c r="D2" s="2">
        <v>14.558060480493637</v>
      </c>
      <c r="E2" s="2">
        <v>12.701908178314625</v>
      </c>
      <c r="F2" s="2">
        <v>11.824889216442998</v>
      </c>
      <c r="G2" s="2">
        <v>9.3283578878102986</v>
      </c>
      <c r="H2" s="2">
        <v>7.4365651833684154</v>
      </c>
      <c r="I2" s="2">
        <v>6.4175896665183814</v>
      </c>
      <c r="J2" s="2">
        <v>7.9332403536065783</v>
      </c>
      <c r="K2" s="2">
        <v>7.2887164889984462</v>
      </c>
      <c r="L2" s="2">
        <v>6.0692200861420105</v>
      </c>
      <c r="M2" s="2">
        <v>3.7172177685716292</v>
      </c>
      <c r="P2" s="84" t="s">
        <v>159</v>
      </c>
    </row>
    <row r="3" spans="1:16">
      <c r="A3" t="s">
        <v>160</v>
      </c>
      <c r="B3" s="2">
        <v>1.2631601374371932</v>
      </c>
      <c r="C3" s="2">
        <v>-0.66580542166352952</v>
      </c>
      <c r="D3" s="2">
        <v>1.965298177932445</v>
      </c>
      <c r="E3" s="2">
        <v>0.76957785933949274</v>
      </c>
      <c r="F3" s="2">
        <v>1.4970826376932371</v>
      </c>
      <c r="G3" s="2">
        <v>1.7311751034753726</v>
      </c>
      <c r="H3" s="2">
        <v>0.76171016087855259</v>
      </c>
      <c r="I3" s="2">
        <v>0.85141480482398324</v>
      </c>
      <c r="J3" s="2">
        <v>6.1748472942188014E-2</v>
      </c>
      <c r="K3" s="2">
        <v>-0.68757578837389977</v>
      </c>
      <c r="L3" s="2">
        <v>0.10348976097288801</v>
      </c>
      <c r="M3" s="2">
        <v>-0.21773886633455539</v>
      </c>
    </row>
    <row r="4" spans="1:16">
      <c r="A4" t="s">
        <v>161</v>
      </c>
      <c r="B4" s="2">
        <v>-0.30452946656309909</v>
      </c>
      <c r="C4" s="2">
        <v>-0.39571517372441201</v>
      </c>
      <c r="D4" s="2">
        <v>-0.35607801140285711</v>
      </c>
      <c r="E4" s="2">
        <v>-0.25781449740754225</v>
      </c>
      <c r="F4" s="2">
        <v>0.14150892122262634</v>
      </c>
      <c r="G4" s="2">
        <v>0.15022413290651987</v>
      </c>
      <c r="H4" s="2">
        <v>0.63279010206065689</v>
      </c>
      <c r="I4" s="2">
        <v>0.18568467078768328</v>
      </c>
      <c r="J4" s="2">
        <v>0.17264334673844092</v>
      </c>
      <c r="K4" s="2">
        <v>0.37443631806180588</v>
      </c>
      <c r="L4" s="2">
        <v>-0.13722934898653077</v>
      </c>
      <c r="M4" s="2">
        <v>6.8636048460726296E-2</v>
      </c>
      <c r="N4" s="8"/>
    </row>
    <row r="5" spans="1:16">
      <c r="A5" t="s">
        <v>162</v>
      </c>
      <c r="B5" s="2">
        <v>0.6477300853375213</v>
      </c>
      <c r="C5" s="2">
        <v>0.80251528432543484</v>
      </c>
      <c r="D5" s="2">
        <v>2.1544567551685065</v>
      </c>
      <c r="E5" s="2">
        <v>1.4770676257322641</v>
      </c>
      <c r="F5" s="2">
        <v>0.53588398111154478</v>
      </c>
      <c r="G5" s="2">
        <v>-0.64136575919538696</v>
      </c>
      <c r="H5" s="2">
        <v>-0.8002188217077123</v>
      </c>
      <c r="I5" s="2">
        <v>-0.44895466754171093</v>
      </c>
      <c r="J5" s="2">
        <v>1.4378152972040563</v>
      </c>
      <c r="K5" s="2">
        <v>0.76007698976970406</v>
      </c>
      <c r="L5" s="2">
        <v>0.60309090265255549</v>
      </c>
      <c r="M5" s="2">
        <v>-0.17955608108876445</v>
      </c>
    </row>
    <row r="6" spans="1:16">
      <c r="A6" t="s">
        <v>163</v>
      </c>
      <c r="B6" s="2">
        <v>0.36212330735777309</v>
      </c>
      <c r="C6" s="2">
        <v>1.4022767100286695</v>
      </c>
      <c r="D6" s="2">
        <v>1.3255683989954548</v>
      </c>
      <c r="E6" s="2">
        <v>1.4826520058935779</v>
      </c>
      <c r="F6" s="2">
        <v>0.55503831284735106</v>
      </c>
      <c r="G6" s="2">
        <v>1.0870995582717689</v>
      </c>
      <c r="H6" s="2">
        <v>1.2452830705397093</v>
      </c>
      <c r="I6" s="2">
        <v>1.2657402044778858</v>
      </c>
      <c r="J6" s="2">
        <v>0.51973632968765804</v>
      </c>
      <c r="K6" s="2">
        <v>1.0485471273390345</v>
      </c>
      <c r="L6" s="2">
        <v>1.0478913540676624</v>
      </c>
      <c r="M6" s="2">
        <v>0.90425608134421376</v>
      </c>
    </row>
    <row r="7" spans="1:16">
      <c r="A7" t="s">
        <v>164</v>
      </c>
      <c r="B7" s="2">
        <v>7.1227001967389079</v>
      </c>
      <c r="C7" s="2">
        <v>11.771010278412174</v>
      </c>
      <c r="D7" s="2">
        <v>9.4688151598000836</v>
      </c>
      <c r="E7" s="2">
        <v>9.2304251847568253</v>
      </c>
      <c r="F7" s="2">
        <v>9.0953753635682268</v>
      </c>
      <c r="G7" s="2">
        <v>7.0012248523520331</v>
      </c>
      <c r="H7" s="2">
        <v>5.5970006715972049</v>
      </c>
      <c r="I7" s="2">
        <v>4.5637046539705395</v>
      </c>
      <c r="J7" s="2">
        <v>5.741296907034247</v>
      </c>
      <c r="K7" s="2">
        <v>5.7932318422017905</v>
      </c>
      <c r="L7" s="2">
        <v>5.1076621981771888</v>
      </c>
      <c r="M7" s="2">
        <v>3.1416205861900188</v>
      </c>
    </row>
    <row r="8" spans="1:16">
      <c r="B8" s="2"/>
      <c r="C8" s="2"/>
    </row>
    <row r="9" spans="1:16">
      <c r="B9" s="7"/>
    </row>
  </sheetData>
  <phoneticPr fontId="79"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87"/>
  <sheetViews>
    <sheetView zoomScale="71" zoomScaleNormal="74" workbookViewId="0">
      <pane xSplit="1" ySplit="1" topLeftCell="D2" activePane="bottomRight" state="frozen"/>
      <selection pane="topRight" activeCell="B1" sqref="B1"/>
      <selection pane="bottomLeft" activeCell="A2" sqref="A2"/>
      <selection pane="bottomRight" activeCell="E86" sqref="E86"/>
    </sheetView>
  </sheetViews>
  <sheetFormatPr defaultColWidth="8.85546875" defaultRowHeight="15.75"/>
  <cols>
    <col min="1" max="1" width="9.140625" style="116" bestFit="1" customWidth="1"/>
    <col min="2" max="2" width="24.85546875" style="116" bestFit="1" customWidth="1"/>
    <col min="3" max="3" width="24.85546875" style="116" customWidth="1"/>
    <col min="4" max="4" width="10.5703125" style="116" customWidth="1"/>
    <col min="5" max="8" width="8.85546875" style="116"/>
    <col min="9" max="9" width="8.85546875" style="135" customWidth="1"/>
    <col min="10" max="10" width="21.140625" style="116" bestFit="1" customWidth="1"/>
    <col min="11" max="11" width="15.5703125" style="116" bestFit="1" customWidth="1"/>
    <col min="12" max="16384" width="8.85546875" style="116"/>
  </cols>
  <sheetData>
    <row r="1" spans="1:7">
      <c r="A1" s="135"/>
      <c r="B1" s="140" t="s">
        <v>462</v>
      </c>
      <c r="C1" s="116" t="s">
        <v>463</v>
      </c>
      <c r="D1" s="140" t="s">
        <v>165</v>
      </c>
      <c r="F1" s="136"/>
    </row>
    <row r="2" spans="1:7">
      <c r="A2" s="141">
        <v>43131</v>
      </c>
      <c r="B2" s="116">
        <v>113217</v>
      </c>
      <c r="F2" s="142" t="s">
        <v>464</v>
      </c>
    </row>
    <row r="3" spans="1:7">
      <c r="A3" s="141">
        <v>43159</v>
      </c>
      <c r="B3" s="116">
        <v>89311</v>
      </c>
      <c r="F3" s="137" t="s">
        <v>166</v>
      </c>
      <c r="G3" s="136"/>
    </row>
    <row r="4" spans="1:7">
      <c r="A4" s="141">
        <v>43190</v>
      </c>
      <c r="B4" s="116">
        <v>120704</v>
      </c>
      <c r="G4" s="137"/>
    </row>
    <row r="5" spans="1:7">
      <c r="A5" s="141">
        <v>43220</v>
      </c>
      <c r="B5" s="116">
        <v>133205</v>
      </c>
    </row>
    <row r="6" spans="1:7">
      <c r="A6" s="141">
        <v>43251</v>
      </c>
      <c r="B6" s="116">
        <v>115962</v>
      </c>
    </row>
    <row r="7" spans="1:7">
      <c r="A7" s="141">
        <v>43281</v>
      </c>
      <c r="B7" s="116">
        <v>132331</v>
      </c>
    </row>
    <row r="8" spans="1:7">
      <c r="A8" s="141">
        <v>43312</v>
      </c>
      <c r="B8" s="116">
        <v>177456</v>
      </c>
    </row>
    <row r="9" spans="1:7">
      <c r="A9" s="141">
        <v>43343</v>
      </c>
      <c r="B9" s="116">
        <v>248827</v>
      </c>
    </row>
    <row r="10" spans="1:7">
      <c r="A10" s="141">
        <v>43373</v>
      </c>
      <c r="B10" s="116">
        <v>184153</v>
      </c>
    </row>
    <row r="11" spans="1:7">
      <c r="A11" s="141">
        <v>43404</v>
      </c>
      <c r="B11" s="116">
        <v>161095</v>
      </c>
    </row>
    <row r="12" spans="1:7">
      <c r="A12" s="141">
        <v>43434</v>
      </c>
      <c r="B12" s="138">
        <v>117603</v>
      </c>
      <c r="C12" s="138"/>
    </row>
    <row r="13" spans="1:7">
      <c r="A13" s="141">
        <v>43465</v>
      </c>
      <c r="B13" s="138">
        <v>93412</v>
      </c>
      <c r="C13" s="138"/>
    </row>
    <row r="14" spans="1:7">
      <c r="A14" s="141">
        <v>43496</v>
      </c>
      <c r="B14" s="116">
        <v>119548</v>
      </c>
      <c r="C14" s="116">
        <f>B14-B2</f>
        <v>6331</v>
      </c>
    </row>
    <row r="15" spans="1:7">
      <c r="A15" s="141">
        <v>43524</v>
      </c>
      <c r="B15" s="116">
        <v>95837</v>
      </c>
      <c r="C15" s="116">
        <f t="shared" ref="C15:C78" si="0">B15-B3</f>
        <v>6526</v>
      </c>
    </row>
    <row r="16" spans="1:7">
      <c r="A16" s="141">
        <v>43555</v>
      </c>
      <c r="B16" s="116">
        <v>117765</v>
      </c>
      <c r="C16" s="116">
        <f t="shared" si="0"/>
        <v>-2939</v>
      </c>
    </row>
    <row r="17" spans="1:4">
      <c r="A17" s="141">
        <v>43585</v>
      </c>
      <c r="B17" s="116">
        <v>137597</v>
      </c>
      <c r="C17" s="116">
        <f t="shared" si="0"/>
        <v>4392</v>
      </c>
    </row>
    <row r="18" spans="1:4">
      <c r="A18" s="141">
        <v>43616</v>
      </c>
      <c r="B18" s="116">
        <v>146783</v>
      </c>
      <c r="C18" s="116">
        <f t="shared" si="0"/>
        <v>30821</v>
      </c>
    </row>
    <row r="19" spans="1:4">
      <c r="A19" s="141">
        <v>43646</v>
      </c>
      <c r="B19" s="116">
        <v>153901</v>
      </c>
      <c r="C19" s="116">
        <f t="shared" si="0"/>
        <v>21570</v>
      </c>
    </row>
    <row r="20" spans="1:4">
      <c r="A20" s="141">
        <v>43677</v>
      </c>
      <c r="B20" s="116">
        <v>202322</v>
      </c>
      <c r="C20" s="116">
        <f t="shared" si="0"/>
        <v>24866</v>
      </c>
    </row>
    <row r="21" spans="1:4">
      <c r="A21" s="141">
        <v>43708</v>
      </c>
      <c r="B21" s="116">
        <v>288260</v>
      </c>
      <c r="C21" s="116">
        <f t="shared" si="0"/>
        <v>39433</v>
      </c>
    </row>
    <row r="22" spans="1:4">
      <c r="A22" s="141">
        <v>43738</v>
      </c>
      <c r="B22" s="116">
        <v>221507</v>
      </c>
      <c r="C22" s="116">
        <f t="shared" si="0"/>
        <v>37354</v>
      </c>
    </row>
    <row r="23" spans="1:4">
      <c r="A23" s="141">
        <v>43769</v>
      </c>
      <c r="B23" s="116">
        <v>191772</v>
      </c>
      <c r="C23" s="116">
        <f t="shared" si="0"/>
        <v>30677</v>
      </c>
    </row>
    <row r="24" spans="1:4">
      <c r="A24" s="141">
        <v>43799</v>
      </c>
      <c r="B24" s="128">
        <v>140376</v>
      </c>
      <c r="C24" s="116">
        <f t="shared" si="0"/>
        <v>22773</v>
      </c>
    </row>
    <row r="25" spans="1:4">
      <c r="A25" s="141">
        <v>43830</v>
      </c>
      <c r="B25" s="128">
        <v>110685</v>
      </c>
      <c r="C25" s="116">
        <f t="shared" si="0"/>
        <v>17273</v>
      </c>
    </row>
    <row r="26" spans="1:4">
      <c r="A26" s="141">
        <v>43861</v>
      </c>
      <c r="B26" s="116">
        <v>142370</v>
      </c>
      <c r="C26" s="116">
        <f t="shared" si="0"/>
        <v>22822</v>
      </c>
      <c r="D26" s="127"/>
    </row>
    <row r="27" spans="1:4">
      <c r="A27" s="141">
        <v>43890</v>
      </c>
      <c r="B27" s="116">
        <v>106637</v>
      </c>
      <c r="C27" s="116">
        <f t="shared" si="0"/>
        <v>10800</v>
      </c>
      <c r="D27" s="127"/>
    </row>
    <row r="28" spans="1:4">
      <c r="A28" s="141">
        <v>43921</v>
      </c>
      <c r="B28" s="116">
        <v>58788</v>
      </c>
      <c r="C28" s="116">
        <f t="shared" si="0"/>
        <v>-58977</v>
      </c>
      <c r="D28" s="127"/>
    </row>
    <row r="29" spans="1:4">
      <c r="A29" s="141">
        <v>43951</v>
      </c>
      <c r="B29" s="116">
        <v>1</v>
      </c>
      <c r="C29" s="116">
        <f t="shared" si="0"/>
        <v>-137596</v>
      </c>
      <c r="D29" s="127"/>
    </row>
    <row r="30" spans="1:4">
      <c r="A30" s="141">
        <v>43982</v>
      </c>
      <c r="B30" s="116">
        <v>1</v>
      </c>
      <c r="C30" s="116">
        <f t="shared" si="0"/>
        <v>-146782</v>
      </c>
      <c r="D30" s="127"/>
    </row>
    <row r="31" spans="1:4">
      <c r="A31" s="141">
        <v>44012</v>
      </c>
      <c r="B31" s="116">
        <v>1</v>
      </c>
      <c r="C31" s="116">
        <f t="shared" si="0"/>
        <v>-153900</v>
      </c>
      <c r="D31" s="127"/>
    </row>
    <row r="32" spans="1:4">
      <c r="A32" s="141">
        <v>44043</v>
      </c>
      <c r="B32" s="116">
        <v>1</v>
      </c>
      <c r="C32" s="116">
        <f t="shared" si="0"/>
        <v>-202321</v>
      </c>
      <c r="D32" s="127"/>
    </row>
    <row r="33" spans="1:4">
      <c r="A33" s="141">
        <v>44074</v>
      </c>
      <c r="B33" s="116">
        <v>1</v>
      </c>
      <c r="C33" s="116">
        <f t="shared" si="0"/>
        <v>-288259</v>
      </c>
      <c r="D33" s="127"/>
    </row>
    <row r="34" spans="1:4">
      <c r="A34" s="141">
        <v>44104</v>
      </c>
      <c r="B34" s="116">
        <v>16471</v>
      </c>
      <c r="C34" s="116">
        <f t="shared" si="0"/>
        <v>-205036</v>
      </c>
      <c r="D34" s="127"/>
    </row>
    <row r="35" spans="1:4">
      <c r="A35" s="141">
        <v>44135</v>
      </c>
      <c r="B35" s="116">
        <v>20534</v>
      </c>
      <c r="C35" s="116">
        <f t="shared" si="0"/>
        <v>-171238</v>
      </c>
      <c r="D35" s="127"/>
    </row>
    <row r="36" spans="1:4">
      <c r="A36" s="141">
        <v>44165</v>
      </c>
      <c r="B36" s="116">
        <v>16642</v>
      </c>
      <c r="C36" s="116">
        <f t="shared" si="0"/>
        <v>-123734</v>
      </c>
      <c r="D36" s="127"/>
    </row>
    <row r="37" spans="1:4">
      <c r="A37" s="141">
        <v>44196</v>
      </c>
      <c r="B37" s="116">
        <v>34</v>
      </c>
      <c r="C37" s="116">
        <f t="shared" si="0"/>
        <v>-110651</v>
      </c>
      <c r="D37" s="127"/>
    </row>
    <row r="38" spans="1:4">
      <c r="A38" s="141">
        <v>44227</v>
      </c>
      <c r="B38" s="116">
        <v>23345</v>
      </c>
      <c r="C38" s="116">
        <f t="shared" si="0"/>
        <v>-119025</v>
      </c>
      <c r="D38" s="127"/>
    </row>
    <row r="39" spans="1:4">
      <c r="A39" s="141">
        <v>44255</v>
      </c>
      <c r="B39" s="116">
        <v>26088</v>
      </c>
      <c r="C39" s="116">
        <f t="shared" si="0"/>
        <v>-80549</v>
      </c>
      <c r="D39" s="127"/>
    </row>
    <row r="40" spans="1:4">
      <c r="A40" s="141">
        <v>44286</v>
      </c>
      <c r="B40" s="116">
        <v>37698</v>
      </c>
      <c r="C40" s="116">
        <f t="shared" si="0"/>
        <v>-21090</v>
      </c>
      <c r="D40" s="127"/>
    </row>
    <row r="41" spans="1:4">
      <c r="A41" s="141">
        <v>44316</v>
      </c>
      <c r="B41" s="116">
        <v>41881</v>
      </c>
      <c r="C41" s="116">
        <f t="shared" si="0"/>
        <v>41880</v>
      </c>
      <c r="D41" s="127"/>
    </row>
    <row r="42" spans="1:4">
      <c r="A42" s="141">
        <v>44347</v>
      </c>
      <c r="B42" s="116">
        <v>52908</v>
      </c>
      <c r="C42" s="116">
        <f t="shared" si="0"/>
        <v>52907</v>
      </c>
      <c r="D42" s="127"/>
    </row>
    <row r="43" spans="1:4">
      <c r="A43" s="141">
        <v>44377</v>
      </c>
      <c r="B43" s="116">
        <v>64101</v>
      </c>
      <c r="C43" s="116">
        <f t="shared" si="0"/>
        <v>64100</v>
      </c>
      <c r="D43" s="127"/>
    </row>
    <row r="44" spans="1:4">
      <c r="A44" s="141">
        <v>44408</v>
      </c>
      <c r="B44" s="116">
        <v>105127</v>
      </c>
      <c r="C44" s="116">
        <f t="shared" si="0"/>
        <v>105126</v>
      </c>
      <c r="D44" s="127"/>
    </row>
    <row r="45" spans="1:4">
      <c r="A45" s="141">
        <v>44439</v>
      </c>
      <c r="B45" s="116">
        <v>143168</v>
      </c>
      <c r="C45" s="116">
        <f t="shared" si="0"/>
        <v>143167</v>
      </c>
      <c r="D45" s="127"/>
    </row>
    <row r="46" spans="1:4">
      <c r="A46" s="141">
        <v>44469</v>
      </c>
      <c r="B46" s="116">
        <v>124522</v>
      </c>
      <c r="C46" s="116">
        <f t="shared" si="0"/>
        <v>108051</v>
      </c>
      <c r="D46" s="127"/>
    </row>
    <row r="47" spans="1:4">
      <c r="A47" s="141">
        <v>44500</v>
      </c>
      <c r="B47" s="116">
        <v>98970</v>
      </c>
      <c r="C47" s="116">
        <f t="shared" si="0"/>
        <v>78436</v>
      </c>
      <c r="D47" s="127"/>
    </row>
    <row r="48" spans="1:4">
      <c r="A48" s="141">
        <v>44530</v>
      </c>
      <c r="B48" s="116">
        <v>85762</v>
      </c>
      <c r="C48" s="116">
        <f t="shared" si="0"/>
        <v>69120</v>
      </c>
      <c r="D48" s="127"/>
    </row>
    <row r="49" spans="1:4">
      <c r="A49" s="141">
        <v>44561</v>
      </c>
      <c r="B49" s="116">
        <v>66738</v>
      </c>
      <c r="C49" s="116">
        <f t="shared" si="0"/>
        <v>66704</v>
      </c>
      <c r="D49" s="127"/>
    </row>
    <row r="50" spans="1:4">
      <c r="A50" s="141">
        <v>44592</v>
      </c>
      <c r="B50" s="116">
        <v>94339</v>
      </c>
      <c r="C50" s="116">
        <f t="shared" si="0"/>
        <v>70994</v>
      </c>
      <c r="D50" s="127"/>
    </row>
    <row r="51" spans="1:4">
      <c r="A51" s="141">
        <v>44620</v>
      </c>
      <c r="B51" s="116">
        <v>72262</v>
      </c>
      <c r="C51" s="116">
        <f t="shared" si="0"/>
        <v>46174</v>
      </c>
      <c r="D51" s="127"/>
    </row>
    <row r="52" spans="1:4">
      <c r="A52" s="141">
        <v>44651</v>
      </c>
      <c r="B52" s="116">
        <v>84197</v>
      </c>
      <c r="C52" s="116">
        <f t="shared" si="0"/>
        <v>46499</v>
      </c>
      <c r="D52" s="127"/>
    </row>
    <row r="53" spans="1:4">
      <c r="A53" s="141">
        <v>44681</v>
      </c>
      <c r="B53" s="116">
        <v>96938</v>
      </c>
      <c r="C53" s="116">
        <f t="shared" si="0"/>
        <v>55057</v>
      </c>
      <c r="D53" s="127"/>
    </row>
    <row r="54" spans="1:4">
      <c r="A54" s="141">
        <v>44712</v>
      </c>
      <c r="B54" s="116">
        <v>116495</v>
      </c>
      <c r="C54" s="116">
        <f t="shared" si="0"/>
        <v>63587</v>
      </c>
      <c r="D54" s="127"/>
    </row>
    <row r="55" spans="1:4">
      <c r="A55" s="141">
        <v>44742</v>
      </c>
      <c r="B55" s="116">
        <v>129908</v>
      </c>
      <c r="C55" s="116">
        <f t="shared" si="0"/>
        <v>65807</v>
      </c>
      <c r="D55" s="127"/>
    </row>
    <row r="56" spans="1:4">
      <c r="A56" s="141">
        <v>44773</v>
      </c>
      <c r="B56" s="116">
        <v>188856</v>
      </c>
      <c r="C56" s="116">
        <f t="shared" si="0"/>
        <v>83729</v>
      </c>
      <c r="D56" s="127"/>
    </row>
    <row r="57" spans="1:4">
      <c r="A57" s="141">
        <v>44804</v>
      </c>
      <c r="B57" s="116">
        <v>261834</v>
      </c>
      <c r="C57" s="116">
        <f t="shared" si="0"/>
        <v>118666</v>
      </c>
      <c r="D57" s="127"/>
    </row>
    <row r="58" spans="1:4">
      <c r="A58" s="141">
        <v>44834</v>
      </c>
      <c r="B58" s="116">
        <v>198074</v>
      </c>
      <c r="C58" s="116">
        <f t="shared" si="0"/>
        <v>73552</v>
      </c>
      <c r="D58" s="127"/>
    </row>
    <row r="59" spans="1:4">
      <c r="A59" s="141">
        <v>44865</v>
      </c>
      <c r="B59" s="116">
        <v>154847</v>
      </c>
      <c r="C59" s="116">
        <f t="shared" si="0"/>
        <v>55877</v>
      </c>
      <c r="D59" s="127"/>
    </row>
    <row r="60" spans="1:4">
      <c r="A60" s="141">
        <v>44895</v>
      </c>
      <c r="B60" s="116">
        <v>144576</v>
      </c>
      <c r="C60" s="116">
        <f t="shared" si="0"/>
        <v>58814</v>
      </c>
      <c r="D60" s="127"/>
    </row>
    <row r="61" spans="1:4">
      <c r="A61" s="141">
        <v>44926</v>
      </c>
      <c r="B61" s="116">
        <v>130429</v>
      </c>
      <c r="C61" s="116">
        <f t="shared" si="0"/>
        <v>63691</v>
      </c>
      <c r="D61" s="127"/>
    </row>
    <row r="62" spans="1:4">
      <c r="A62" s="141">
        <v>44957</v>
      </c>
      <c r="B62" s="116">
        <v>159475</v>
      </c>
      <c r="C62" s="116">
        <f t="shared" si="0"/>
        <v>65136</v>
      </c>
      <c r="D62" s="127">
        <v>69.044615694463573</v>
      </c>
    </row>
    <row r="63" spans="1:4">
      <c r="A63" s="141">
        <v>44985</v>
      </c>
      <c r="B63" s="116">
        <v>130588</v>
      </c>
      <c r="C63" s="116">
        <f t="shared" si="0"/>
        <v>58326</v>
      </c>
      <c r="D63" s="127">
        <v>80.714621792920212</v>
      </c>
    </row>
    <row r="64" spans="1:4">
      <c r="A64" s="141">
        <v>45016</v>
      </c>
      <c r="B64" s="128">
        <v>159918</v>
      </c>
      <c r="C64" s="116">
        <f t="shared" si="0"/>
        <v>75721</v>
      </c>
      <c r="D64" s="127">
        <v>89.933133009489637</v>
      </c>
    </row>
    <row r="65" spans="1:4">
      <c r="A65" s="141">
        <v>45046</v>
      </c>
      <c r="B65" s="128">
        <v>179639</v>
      </c>
      <c r="C65" s="116">
        <f t="shared" si="0"/>
        <v>82701</v>
      </c>
      <c r="D65" s="127">
        <v>85.313293032660056</v>
      </c>
    </row>
    <row r="66" spans="1:4">
      <c r="A66" s="141">
        <v>45077</v>
      </c>
      <c r="B66" s="116">
        <v>176384</v>
      </c>
      <c r="C66" s="116">
        <f t="shared" si="0"/>
        <v>59889</v>
      </c>
      <c r="D66" s="127">
        <v>51.409073350787594</v>
      </c>
    </row>
    <row r="67" spans="1:4">
      <c r="A67" s="141">
        <v>45107</v>
      </c>
      <c r="B67" s="128">
        <v>199159</v>
      </c>
      <c r="C67" s="116">
        <f t="shared" si="0"/>
        <v>69251</v>
      </c>
      <c r="D67" s="127">
        <v>53.307725467253761</v>
      </c>
    </row>
    <row r="68" spans="1:4">
      <c r="A68" s="141">
        <v>45138</v>
      </c>
      <c r="B68" s="128">
        <v>255706</v>
      </c>
      <c r="C68" s="116">
        <f t="shared" si="0"/>
        <v>66850</v>
      </c>
      <c r="D68" s="127">
        <v>35.397339772101475</v>
      </c>
    </row>
    <row r="69" spans="1:4">
      <c r="A69" s="141">
        <v>45169</v>
      </c>
      <c r="B69" s="128">
        <v>328486</v>
      </c>
      <c r="C69" s="116">
        <f t="shared" si="0"/>
        <v>66652</v>
      </c>
      <c r="D69" s="127">
        <v>25.455823155128826</v>
      </c>
    </row>
    <row r="70" spans="1:4">
      <c r="A70" s="141">
        <v>45199</v>
      </c>
      <c r="B70" s="139">
        <v>260618</v>
      </c>
      <c r="C70" s="116">
        <f t="shared" si="0"/>
        <v>62544</v>
      </c>
      <c r="D70" s="127">
        <v>31.576077627553332</v>
      </c>
    </row>
    <row r="71" spans="1:4">
      <c r="A71" s="141">
        <v>45230</v>
      </c>
      <c r="B71" s="139">
        <v>195396</v>
      </c>
      <c r="C71" s="116">
        <f t="shared" si="0"/>
        <v>40549</v>
      </c>
      <c r="D71" s="127">
        <v>26.186493764813008</v>
      </c>
    </row>
    <row r="72" spans="1:4">
      <c r="A72" s="141">
        <v>45260</v>
      </c>
      <c r="B72" s="139">
        <v>149919</v>
      </c>
      <c r="C72" s="116">
        <f t="shared" si="0"/>
        <v>5343</v>
      </c>
      <c r="D72" s="127">
        <v>3.6956341301460895</v>
      </c>
    </row>
    <row r="73" spans="1:4">
      <c r="A73" s="141">
        <v>45291</v>
      </c>
      <c r="B73" s="139">
        <v>132709</v>
      </c>
      <c r="C73" s="116">
        <f t="shared" si="0"/>
        <v>2280</v>
      </c>
      <c r="D73" s="127">
        <v>1.7480774981024183</v>
      </c>
    </row>
    <row r="74" spans="1:4">
      <c r="A74" s="141">
        <v>45322</v>
      </c>
      <c r="B74" s="139">
        <v>154319</v>
      </c>
      <c r="C74" s="116">
        <f t="shared" si="0"/>
        <v>-5156</v>
      </c>
      <c r="D74" s="127">
        <v>-3.2331086377175069</v>
      </c>
    </row>
    <row r="75" spans="1:4">
      <c r="A75" s="141">
        <v>45351</v>
      </c>
      <c r="B75" s="139">
        <v>127241</v>
      </c>
      <c r="C75" s="116">
        <f t="shared" si="0"/>
        <v>-3347</v>
      </c>
      <c r="D75" s="127">
        <v>-2.5630226360768233</v>
      </c>
    </row>
    <row r="76" spans="1:4">
      <c r="A76" s="141">
        <v>45382</v>
      </c>
      <c r="B76" s="139">
        <v>154215</v>
      </c>
      <c r="C76" s="116">
        <f t="shared" si="0"/>
        <v>-5703</v>
      </c>
      <c r="D76" s="127">
        <v>-3.5662026788729264</v>
      </c>
    </row>
    <row r="77" spans="1:4">
      <c r="A77" s="141">
        <v>45412</v>
      </c>
      <c r="B77" s="116">
        <v>163970</v>
      </c>
      <c r="C77" s="116">
        <f t="shared" si="0"/>
        <v>-15669</v>
      </c>
      <c r="D77" s="127">
        <v>-8.7224934451872969</v>
      </c>
    </row>
    <row r="78" spans="1:4">
      <c r="A78" s="141">
        <v>45443</v>
      </c>
      <c r="B78" s="139">
        <v>167049</v>
      </c>
      <c r="C78" s="116">
        <f t="shared" si="0"/>
        <v>-9335</v>
      </c>
      <c r="D78" s="127">
        <v>-5.2924301523947719</v>
      </c>
    </row>
    <row r="79" spans="1:4">
      <c r="A79" s="141">
        <v>45473</v>
      </c>
      <c r="B79" s="139">
        <v>180718</v>
      </c>
      <c r="C79" s="116">
        <f t="shared" ref="C79:C86" si="1">B79-B67</f>
        <v>-18441</v>
      </c>
      <c r="D79" s="127">
        <v>-9.2594359280775649</v>
      </c>
    </row>
    <row r="80" spans="1:4">
      <c r="A80" s="141">
        <v>45504</v>
      </c>
      <c r="B80" s="139">
        <v>237603</v>
      </c>
      <c r="C80" s="116">
        <f t="shared" si="1"/>
        <v>-18103</v>
      </c>
      <c r="D80" s="127">
        <v>-7.079614870202505</v>
      </c>
    </row>
    <row r="81" spans="1:4">
      <c r="A81" s="141">
        <v>45535</v>
      </c>
      <c r="B81" s="139">
        <v>300919</v>
      </c>
      <c r="C81" s="116">
        <f t="shared" si="1"/>
        <v>-27567</v>
      </c>
      <c r="D81" s="127">
        <v>-8.3921384777433445</v>
      </c>
    </row>
    <row r="82" spans="1:4">
      <c r="A82" s="141">
        <v>45565</v>
      </c>
      <c r="B82" s="139">
        <v>236561</v>
      </c>
      <c r="C82" s="116">
        <f t="shared" si="1"/>
        <v>-24057</v>
      </c>
      <c r="D82" s="127">
        <v>-9.2307515213837803</v>
      </c>
    </row>
    <row r="83" spans="1:4">
      <c r="A83" s="141">
        <v>45596</v>
      </c>
      <c r="B83" s="139">
        <v>203810</v>
      </c>
      <c r="C83" s="116">
        <f t="shared" si="1"/>
        <v>8414</v>
      </c>
      <c r="D83" s="127">
        <v>4.3061270445658977</v>
      </c>
    </row>
    <row r="84" spans="1:4">
      <c r="A84" s="141">
        <v>45626</v>
      </c>
      <c r="B84" s="139">
        <v>152976</v>
      </c>
      <c r="C84" s="116">
        <f t="shared" si="1"/>
        <v>3057</v>
      </c>
      <c r="D84" s="127">
        <v>2.04</v>
      </c>
    </row>
    <row r="85" spans="1:4">
      <c r="A85" s="141">
        <v>45657</v>
      </c>
      <c r="B85" s="139">
        <v>130148</v>
      </c>
      <c r="C85" s="116">
        <f t="shared" si="1"/>
        <v>-2561</v>
      </c>
      <c r="D85" s="127">
        <v>-1.93</v>
      </c>
    </row>
    <row r="86" spans="1:4">
      <c r="A86" s="141">
        <v>45688</v>
      </c>
      <c r="B86" s="139">
        <v>139482</v>
      </c>
      <c r="C86" s="116">
        <f t="shared" si="1"/>
        <v>-14837</v>
      </c>
      <c r="D86" s="127">
        <v>-9.61</v>
      </c>
    </row>
    <row r="87" spans="1:4">
      <c r="A87" s="141">
        <v>45716</v>
      </c>
      <c r="B87" s="116">
        <v>117372</v>
      </c>
      <c r="C87" s="128">
        <f>B87-B75</f>
        <v>-9869</v>
      </c>
      <c r="D87" s="127">
        <v>-7.8</v>
      </c>
    </row>
  </sheetData>
  <pageMargins left="0.7" right="0.7" top="0.75" bottom="0.75" header="0.3" footer="0.3"/>
  <pageSetup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96"/>
  <sheetViews>
    <sheetView zoomScale="64" zoomScaleNormal="70" workbookViewId="0">
      <selection activeCell="B35" sqref="B35"/>
    </sheetView>
  </sheetViews>
  <sheetFormatPr defaultRowHeight="15"/>
  <cols>
    <col min="10" max="10" width="8.85546875" customWidth="1"/>
  </cols>
  <sheetData>
    <row r="1" spans="1:7">
      <c r="C1">
        <v>4</v>
      </c>
      <c r="D1">
        <v>4</v>
      </c>
      <c r="F1" s="10" t="s">
        <v>167</v>
      </c>
    </row>
    <row r="2" spans="1:7">
      <c r="B2" t="s">
        <v>168</v>
      </c>
      <c r="C2" t="s">
        <v>169</v>
      </c>
      <c r="D2" t="s">
        <v>170</v>
      </c>
      <c r="F2" s="84" t="s">
        <v>171</v>
      </c>
    </row>
    <row r="3" spans="1:7">
      <c r="A3" t="s">
        <v>172</v>
      </c>
      <c r="B3" s="151">
        <v>-3.86238803</v>
      </c>
      <c r="C3" s="151">
        <v>-5.86238803</v>
      </c>
      <c r="D3" s="152">
        <v>4</v>
      </c>
      <c r="E3" s="2"/>
      <c r="F3" s="50"/>
      <c r="G3" s="2"/>
    </row>
    <row r="4" spans="1:7">
      <c r="A4" t="s">
        <v>173</v>
      </c>
      <c r="B4" s="151">
        <v>-2.06279243</v>
      </c>
      <c r="C4" s="151">
        <v>-4.06279243</v>
      </c>
      <c r="D4" s="152">
        <v>4</v>
      </c>
      <c r="E4" s="2"/>
      <c r="F4" s="50"/>
      <c r="G4" s="2"/>
    </row>
    <row r="5" spans="1:7">
      <c r="A5" t="s">
        <v>174</v>
      </c>
      <c r="B5" s="151">
        <v>2.1339435</v>
      </c>
      <c r="C5" s="151">
        <v>0.13394349999999999</v>
      </c>
      <c r="D5" s="152">
        <v>4</v>
      </c>
      <c r="E5" s="2"/>
      <c r="F5" s="50"/>
      <c r="G5" s="2"/>
    </row>
    <row r="6" spans="1:7">
      <c r="A6" t="s">
        <v>175</v>
      </c>
      <c r="B6" s="151">
        <v>0.60013572400000004</v>
      </c>
      <c r="C6" s="151">
        <v>-1.399864276</v>
      </c>
      <c r="D6" s="152">
        <v>4</v>
      </c>
      <c r="E6" s="2"/>
      <c r="F6" s="50"/>
      <c r="G6" s="2"/>
    </row>
    <row r="7" spans="1:7">
      <c r="A7" t="s">
        <v>176</v>
      </c>
      <c r="B7" s="151">
        <v>-1.83387078</v>
      </c>
      <c r="C7" s="151">
        <v>-3.8338707799999998</v>
      </c>
      <c r="D7" s="152">
        <v>4</v>
      </c>
      <c r="E7" s="2"/>
      <c r="F7" s="50"/>
      <c r="G7" s="2"/>
    </row>
    <row r="8" spans="1:7">
      <c r="A8" t="s">
        <v>177</v>
      </c>
      <c r="B8" s="151">
        <v>-1.35524278</v>
      </c>
      <c r="C8" s="151">
        <v>-3.3552427800000002</v>
      </c>
      <c r="D8" s="152">
        <v>4</v>
      </c>
      <c r="E8" s="2"/>
      <c r="F8" s="50"/>
      <c r="G8" s="2"/>
    </row>
    <row r="9" spans="1:7">
      <c r="A9" t="s">
        <v>178</v>
      </c>
      <c r="B9" s="151">
        <v>-0.897086614</v>
      </c>
      <c r="C9" s="151">
        <v>-2.897086614</v>
      </c>
      <c r="D9" s="152">
        <v>4</v>
      </c>
      <c r="E9" s="2"/>
      <c r="F9" s="50"/>
      <c r="G9" s="2"/>
    </row>
    <row r="10" spans="1:7">
      <c r="A10" t="s">
        <v>179</v>
      </c>
      <c r="B10" s="151">
        <v>-2.4088024200000002</v>
      </c>
      <c r="C10" s="151">
        <v>-4.4088024199999998</v>
      </c>
      <c r="D10" s="152">
        <v>4</v>
      </c>
      <c r="E10" s="2"/>
      <c r="F10" s="50"/>
      <c r="G10" s="2"/>
    </row>
    <row r="11" spans="1:7">
      <c r="A11" t="s">
        <v>180</v>
      </c>
      <c r="B11" s="151">
        <v>-5.54395214</v>
      </c>
      <c r="C11" s="151">
        <v>-7.54395214</v>
      </c>
      <c r="D11" s="152">
        <v>4</v>
      </c>
      <c r="E11" s="2"/>
      <c r="F11" s="50"/>
      <c r="G11" s="2"/>
    </row>
    <row r="12" spans="1:7">
      <c r="A12" t="s">
        <v>181</v>
      </c>
      <c r="B12" s="151">
        <v>-3.3623572400000001</v>
      </c>
      <c r="C12" s="151">
        <v>-5.3623572399999997</v>
      </c>
      <c r="D12" s="152">
        <v>4</v>
      </c>
      <c r="E12" s="2"/>
      <c r="F12" s="50"/>
      <c r="G12" s="2"/>
    </row>
    <row r="13" spans="1:7">
      <c r="A13" t="s">
        <v>182</v>
      </c>
      <c r="B13" s="151">
        <v>-0.83942752700000001</v>
      </c>
      <c r="C13" s="151">
        <v>-2.8394275269999998</v>
      </c>
      <c r="D13" s="152">
        <v>4</v>
      </c>
      <c r="E13" s="2"/>
      <c r="F13" s="50"/>
      <c r="G13" s="2"/>
    </row>
    <row r="14" spans="1:7">
      <c r="A14" t="s">
        <v>183</v>
      </c>
      <c r="B14" s="151">
        <v>-0.341648695</v>
      </c>
      <c r="C14" s="151">
        <v>-2.3416486949999999</v>
      </c>
      <c r="D14" s="152">
        <v>4</v>
      </c>
      <c r="E14" s="2"/>
      <c r="F14" s="50"/>
      <c r="G14" s="2"/>
    </row>
    <row r="15" spans="1:7">
      <c r="A15" t="s">
        <v>184</v>
      </c>
      <c r="B15" s="151">
        <v>-4.4488735200000002</v>
      </c>
      <c r="C15" s="151">
        <v>-6.4488735200000002</v>
      </c>
      <c r="D15" s="152">
        <v>4</v>
      </c>
      <c r="E15" s="2"/>
      <c r="F15" s="50"/>
      <c r="G15" s="2"/>
    </row>
    <row r="16" spans="1:7">
      <c r="A16" t="s">
        <v>185</v>
      </c>
      <c r="B16" s="151">
        <v>-4.8653072499999999</v>
      </c>
      <c r="C16" s="151">
        <v>-6.8653072499999999</v>
      </c>
      <c r="D16" s="152">
        <v>4</v>
      </c>
      <c r="E16" s="2"/>
      <c r="F16" s="50"/>
      <c r="G16" s="2"/>
    </row>
    <row r="17" spans="1:7">
      <c r="A17" t="s">
        <v>186</v>
      </c>
      <c r="B17" s="151">
        <v>-0.98871888900000005</v>
      </c>
      <c r="C17" s="151">
        <v>-2.9887188889999998</v>
      </c>
      <c r="D17" s="152">
        <v>4</v>
      </c>
      <c r="E17" s="2"/>
      <c r="F17" s="50"/>
      <c r="G17" s="2"/>
    </row>
    <row r="18" spans="1:7">
      <c r="A18" t="s">
        <v>187</v>
      </c>
      <c r="B18" s="151">
        <v>-2.3038959499999998</v>
      </c>
      <c r="C18" s="151">
        <v>-4.3038959500000002</v>
      </c>
      <c r="D18" s="152">
        <v>4</v>
      </c>
      <c r="E18" s="2"/>
      <c r="F18" s="50"/>
      <c r="G18" s="2"/>
    </row>
    <row r="19" spans="1:7">
      <c r="A19" t="s">
        <v>188</v>
      </c>
      <c r="B19" s="151">
        <v>2.0563538600000002</v>
      </c>
      <c r="C19" s="151">
        <v>5.6353859999999999E-2</v>
      </c>
      <c r="D19" s="152">
        <v>4</v>
      </c>
      <c r="E19" s="2"/>
      <c r="F19" s="50"/>
      <c r="G19" s="2"/>
    </row>
    <row r="20" spans="1:7">
      <c r="A20" t="s">
        <v>189</v>
      </c>
      <c r="B20" s="151">
        <v>5.4852969099999997</v>
      </c>
      <c r="C20" s="151">
        <v>3.4852969100000002</v>
      </c>
      <c r="D20" s="152">
        <v>4</v>
      </c>
      <c r="E20" s="2"/>
      <c r="F20" s="50"/>
      <c r="G20" s="2"/>
    </row>
    <row r="21" spans="1:7">
      <c r="A21" t="s">
        <v>190</v>
      </c>
      <c r="B21" s="151">
        <v>4.53427706</v>
      </c>
      <c r="C21" s="151">
        <v>2.53427706</v>
      </c>
      <c r="D21" s="152">
        <v>4</v>
      </c>
      <c r="E21" s="2"/>
      <c r="F21" s="50"/>
      <c r="G21" s="2"/>
    </row>
    <row r="22" spans="1:7">
      <c r="A22" t="s">
        <v>191</v>
      </c>
      <c r="B22" s="151">
        <v>2.7582753000000002</v>
      </c>
      <c r="C22" s="151">
        <v>0.75827529999999999</v>
      </c>
      <c r="D22" s="152">
        <v>4</v>
      </c>
      <c r="E22" s="2"/>
      <c r="F22" s="50"/>
      <c r="G22" s="2"/>
    </row>
    <row r="23" spans="1:7">
      <c r="A23" t="s">
        <v>24</v>
      </c>
      <c r="B23" s="151">
        <v>5.0842098</v>
      </c>
      <c r="C23" s="151">
        <v>3.0842098</v>
      </c>
      <c r="D23" s="152">
        <v>4</v>
      </c>
      <c r="E23" s="2"/>
      <c r="F23" s="50"/>
      <c r="G23" s="2"/>
    </row>
    <row r="24" spans="1:7">
      <c r="A24" t="s">
        <v>25</v>
      </c>
      <c r="B24" s="151">
        <v>6.5456096700000002</v>
      </c>
      <c r="C24" s="151">
        <v>4.5456096700000002</v>
      </c>
      <c r="D24" s="152">
        <v>4</v>
      </c>
      <c r="E24" s="2"/>
      <c r="F24" s="50"/>
      <c r="G24" s="2"/>
    </row>
    <row r="25" spans="1:7">
      <c r="A25" t="s">
        <v>26</v>
      </c>
      <c r="B25" s="151">
        <v>7.0066297799999999</v>
      </c>
      <c r="C25" s="151">
        <v>5.0066297799999999</v>
      </c>
      <c r="D25" s="152">
        <v>4</v>
      </c>
      <c r="E25" s="2"/>
      <c r="F25" s="50"/>
      <c r="G25" s="2"/>
    </row>
    <row r="26" spans="1:7">
      <c r="A26" t="s">
        <v>27</v>
      </c>
      <c r="B26" s="151">
        <v>7.0770323900000003</v>
      </c>
      <c r="C26" s="151">
        <v>5.0770323900000003</v>
      </c>
      <c r="D26" s="152">
        <v>4</v>
      </c>
      <c r="E26" s="2"/>
      <c r="F26" s="50"/>
      <c r="G26" s="2"/>
    </row>
    <row r="27" spans="1:7">
      <c r="A27" t="s">
        <v>28</v>
      </c>
      <c r="B27" s="151">
        <v>5.5887623099999999</v>
      </c>
      <c r="C27" s="151">
        <v>3.5887623099999999</v>
      </c>
      <c r="D27" s="152">
        <v>4</v>
      </c>
      <c r="E27" s="2"/>
      <c r="F27" s="50"/>
      <c r="G27" s="2"/>
    </row>
    <row r="28" spans="1:7">
      <c r="A28" t="s">
        <v>29</v>
      </c>
      <c r="B28" s="151">
        <v>2.90110497</v>
      </c>
      <c r="C28" s="151">
        <v>0.90110497000000001</v>
      </c>
      <c r="D28" s="152">
        <v>4</v>
      </c>
      <c r="E28" s="2"/>
      <c r="F28" s="50"/>
      <c r="G28" s="2"/>
    </row>
    <row r="29" spans="1:7">
      <c r="A29" t="s">
        <v>30</v>
      </c>
      <c r="B29" s="151">
        <v>2.6056781299999998</v>
      </c>
      <c r="C29" s="151">
        <v>0.60567813000000004</v>
      </c>
      <c r="D29" s="152">
        <v>4</v>
      </c>
      <c r="E29" s="2"/>
      <c r="F29" s="50"/>
      <c r="G29" s="2"/>
    </row>
    <row r="30" spans="1:7">
      <c r="A30" t="s">
        <v>31</v>
      </c>
      <c r="B30" s="151">
        <v>1.11255378</v>
      </c>
      <c r="C30" s="151">
        <v>-0.88744621999999995</v>
      </c>
      <c r="D30" s="152">
        <v>4</v>
      </c>
      <c r="E30" s="2"/>
      <c r="F30" s="50"/>
      <c r="G30" s="2"/>
    </row>
    <row r="31" spans="1:7">
      <c r="A31" t="s">
        <v>32</v>
      </c>
      <c r="B31" s="151">
        <v>1</v>
      </c>
      <c r="C31" s="151">
        <v>-1</v>
      </c>
      <c r="D31" s="152">
        <v>4</v>
      </c>
      <c r="E31" s="2"/>
      <c r="F31" s="50"/>
      <c r="G31" s="2"/>
    </row>
    <row r="32" spans="1:7">
      <c r="A32" t="s">
        <v>33</v>
      </c>
      <c r="B32" s="151">
        <v>0.5</v>
      </c>
      <c r="C32" s="151">
        <v>-1.5</v>
      </c>
      <c r="D32" s="152">
        <v>4</v>
      </c>
      <c r="E32" s="2"/>
      <c r="F32" s="50"/>
      <c r="G32" s="2"/>
    </row>
    <row r="33" spans="1:7">
      <c r="A33" t="s">
        <v>34</v>
      </c>
      <c r="B33" s="151">
        <v>0.35</v>
      </c>
      <c r="C33" s="151">
        <v>-1.65</v>
      </c>
      <c r="D33" s="152">
        <v>4</v>
      </c>
      <c r="E33" s="2"/>
      <c r="F33" s="50"/>
      <c r="G33" s="2"/>
    </row>
    <row r="34" spans="1:7">
      <c r="A34" t="s">
        <v>192</v>
      </c>
      <c r="B34" s="151">
        <v>0.3</v>
      </c>
      <c r="C34" s="151">
        <v>-1.7</v>
      </c>
      <c r="D34" s="152">
        <v>4</v>
      </c>
      <c r="E34" s="2"/>
      <c r="F34" s="50"/>
      <c r="G34" s="2"/>
    </row>
    <row r="35" spans="1:7" ht="15.75">
      <c r="A35" s="116" t="s">
        <v>331</v>
      </c>
      <c r="B35" s="127">
        <v>0.15</v>
      </c>
      <c r="C35" s="151">
        <v>-1.7</v>
      </c>
      <c r="D35" s="152">
        <v>4</v>
      </c>
      <c r="E35" s="2"/>
      <c r="F35" s="50"/>
      <c r="G35" s="2"/>
    </row>
    <row r="36" spans="1:7">
      <c r="B36" s="2"/>
      <c r="E36" s="2"/>
      <c r="F36" s="50"/>
      <c r="G36" s="2"/>
    </row>
    <row r="37" spans="1:7">
      <c r="B37" s="2"/>
      <c r="E37" s="2"/>
      <c r="F37" s="50"/>
      <c r="G37" s="2"/>
    </row>
    <row r="38" spans="1:7">
      <c r="B38" s="2"/>
      <c r="E38" s="2"/>
      <c r="F38" s="50"/>
      <c r="G38" s="2"/>
    </row>
    <row r="39" spans="1:7">
      <c r="B39" s="2"/>
      <c r="E39" s="2"/>
      <c r="F39" s="50"/>
      <c r="G39" s="2"/>
    </row>
    <row r="40" spans="1:7">
      <c r="B40" s="2"/>
      <c r="E40" s="2"/>
      <c r="F40" s="50"/>
      <c r="G40" s="2"/>
    </row>
    <row r="41" spans="1:7">
      <c r="B41" s="2"/>
      <c r="E41" s="2"/>
      <c r="F41" s="50"/>
      <c r="G41" s="2"/>
    </row>
    <row r="42" spans="1:7">
      <c r="B42" s="2"/>
      <c r="E42" s="2"/>
      <c r="F42" s="50"/>
      <c r="G42" s="2"/>
    </row>
    <row r="43" spans="1:7">
      <c r="B43" s="2"/>
      <c r="E43" s="2"/>
      <c r="F43" s="50"/>
      <c r="G43" s="2"/>
    </row>
    <row r="44" spans="1:7">
      <c r="B44" s="2"/>
      <c r="E44" s="2"/>
      <c r="F44" s="50"/>
      <c r="G44" s="2"/>
    </row>
    <row r="45" spans="1:7">
      <c r="B45" s="2"/>
      <c r="E45" s="2"/>
      <c r="F45" s="50"/>
      <c r="G45" s="2"/>
    </row>
    <row r="46" spans="1:7">
      <c r="B46" s="2"/>
      <c r="E46" s="2"/>
      <c r="F46" s="50"/>
      <c r="G46" s="2"/>
    </row>
    <row r="47" spans="1:7">
      <c r="B47" s="2"/>
      <c r="E47" s="2"/>
      <c r="F47" s="50"/>
      <c r="G47" s="2"/>
    </row>
    <row r="48" spans="1:7">
      <c r="B48" s="2"/>
      <c r="E48" s="2"/>
      <c r="F48" s="50"/>
      <c r="G48" s="2"/>
    </row>
    <row r="49" spans="2:7">
      <c r="B49" s="2"/>
      <c r="E49" s="2"/>
      <c r="F49" s="50"/>
      <c r="G49" s="2"/>
    </row>
    <row r="50" spans="2:7">
      <c r="F50" s="50"/>
      <c r="G50" s="2"/>
    </row>
    <row r="51" spans="2:7">
      <c r="F51" s="50"/>
      <c r="G51" s="2"/>
    </row>
    <row r="52" spans="2:7">
      <c r="F52" s="50"/>
      <c r="G52" s="2"/>
    </row>
    <row r="53" spans="2:7">
      <c r="F53" s="50"/>
      <c r="G53" s="2"/>
    </row>
    <row r="54" spans="2:7">
      <c r="F54" s="50"/>
      <c r="G54" s="2"/>
    </row>
    <row r="55" spans="2:7">
      <c r="F55" s="50"/>
      <c r="G55" s="2"/>
    </row>
    <row r="56" spans="2:7">
      <c r="F56" s="50"/>
      <c r="G56" s="2"/>
    </row>
    <row r="57" spans="2:7">
      <c r="F57" s="50"/>
      <c r="G57" s="2"/>
    </row>
    <row r="58" spans="2:7">
      <c r="F58" s="50"/>
      <c r="G58" s="2"/>
    </row>
    <row r="59" spans="2:7">
      <c r="F59" s="50"/>
      <c r="G59" s="2"/>
    </row>
    <row r="60" spans="2:7">
      <c r="F60" s="50"/>
      <c r="G60" s="2"/>
    </row>
    <row r="61" spans="2:7">
      <c r="F61" s="50"/>
      <c r="G61" s="2"/>
    </row>
    <row r="62" spans="2:7">
      <c r="F62" s="50"/>
      <c r="G62" s="2"/>
    </row>
    <row r="63" spans="2:7">
      <c r="F63" s="50"/>
      <c r="G63" s="2"/>
    </row>
    <row r="64" spans="2:7">
      <c r="F64" s="50"/>
      <c r="G64" s="2"/>
    </row>
    <row r="65" spans="6:7">
      <c r="F65" s="50"/>
      <c r="G65" s="2"/>
    </row>
    <row r="66" spans="6:7">
      <c r="F66" s="50"/>
      <c r="G66" s="2"/>
    </row>
    <row r="67" spans="6:7">
      <c r="F67" s="50"/>
      <c r="G67" s="2"/>
    </row>
    <row r="68" spans="6:7">
      <c r="F68" s="50"/>
      <c r="G68" s="2"/>
    </row>
    <row r="69" spans="6:7">
      <c r="F69" s="50"/>
      <c r="G69" s="2"/>
    </row>
    <row r="70" spans="6:7">
      <c r="F70" s="50"/>
      <c r="G70" s="2"/>
    </row>
    <row r="71" spans="6:7">
      <c r="F71" s="50"/>
      <c r="G71" s="2"/>
    </row>
    <row r="72" spans="6:7">
      <c r="F72" s="50"/>
      <c r="G72" s="2"/>
    </row>
    <row r="73" spans="6:7">
      <c r="F73" s="50"/>
      <c r="G73" s="2"/>
    </row>
    <row r="74" spans="6:7">
      <c r="F74" s="50"/>
      <c r="G74" s="2"/>
    </row>
    <row r="75" spans="6:7">
      <c r="F75" s="50"/>
      <c r="G75" s="2"/>
    </row>
    <row r="76" spans="6:7">
      <c r="F76" s="50"/>
      <c r="G76" s="2"/>
    </row>
    <row r="77" spans="6:7">
      <c r="F77" s="50"/>
      <c r="G77" s="2"/>
    </row>
    <row r="78" spans="6:7">
      <c r="F78" s="50"/>
      <c r="G78" s="2"/>
    </row>
    <row r="79" spans="6:7">
      <c r="F79" s="50"/>
      <c r="G79" s="2"/>
    </row>
    <row r="80" spans="6:7">
      <c r="F80" s="50"/>
      <c r="G80" s="2"/>
    </row>
    <row r="81" spans="6:7">
      <c r="F81" s="50"/>
      <c r="G81" s="2"/>
    </row>
    <row r="82" spans="6:7">
      <c r="F82" s="50"/>
      <c r="G82" s="2"/>
    </row>
    <row r="83" spans="6:7">
      <c r="F83" s="50"/>
      <c r="G83" s="2"/>
    </row>
    <row r="84" spans="6:7">
      <c r="F84" s="50"/>
      <c r="G84" s="2"/>
    </row>
    <row r="85" spans="6:7">
      <c r="F85" s="50"/>
      <c r="G85" s="2"/>
    </row>
    <row r="86" spans="6:7">
      <c r="F86" s="50"/>
      <c r="G86" s="2"/>
    </row>
    <row r="87" spans="6:7">
      <c r="F87" s="50"/>
      <c r="G87" s="2"/>
    </row>
    <row r="88" spans="6:7">
      <c r="F88" s="50"/>
      <c r="G88" s="2"/>
    </row>
    <row r="89" spans="6:7">
      <c r="F89" s="50"/>
      <c r="G89" s="2"/>
    </row>
    <row r="90" spans="6:7">
      <c r="F90" s="50"/>
      <c r="G90" s="2"/>
    </row>
    <row r="91" spans="6:7">
      <c r="F91" s="50"/>
      <c r="G91" s="2"/>
    </row>
    <row r="92" spans="6:7">
      <c r="F92" s="50"/>
      <c r="G92" s="2"/>
    </row>
    <row r="93" spans="6:7">
      <c r="F93" s="50"/>
      <c r="G93" s="2"/>
    </row>
    <row r="94" spans="6:7">
      <c r="F94" s="50"/>
      <c r="G94" s="2"/>
    </row>
    <row r="95" spans="6:7">
      <c r="F95" s="50"/>
      <c r="G95" s="2"/>
    </row>
    <row r="96" spans="6:7">
      <c r="F96" s="50"/>
      <c r="G96" s="2"/>
    </row>
  </sheetData>
  <phoneticPr fontId="79"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8"/>
  <sheetViews>
    <sheetView topLeftCell="O1" zoomScale="97" zoomScaleNormal="115" workbookViewId="0">
      <selection activeCell="Q33" sqref="Q33"/>
    </sheetView>
  </sheetViews>
  <sheetFormatPr defaultRowHeight="15" outlineLevelRow="1"/>
  <sheetData>
    <row r="1" spans="1:17">
      <c r="A1" s="89"/>
      <c r="B1" s="89" t="s">
        <v>24</v>
      </c>
      <c r="C1" s="89" t="s">
        <v>25</v>
      </c>
      <c r="D1" s="89" t="s">
        <v>26</v>
      </c>
      <c r="E1" s="89" t="s">
        <v>27</v>
      </c>
      <c r="F1" s="89" t="s">
        <v>28</v>
      </c>
      <c r="G1" s="89" t="s">
        <v>29</v>
      </c>
      <c r="H1" s="89" t="s">
        <v>30</v>
      </c>
      <c r="I1" s="89" t="s">
        <v>31</v>
      </c>
      <c r="J1" s="89" t="s">
        <v>32</v>
      </c>
      <c r="K1" s="89" t="s">
        <v>33</v>
      </c>
      <c r="L1" s="89" t="s">
        <v>34</v>
      </c>
      <c r="M1" s="89" t="s">
        <v>192</v>
      </c>
    </row>
    <row r="2" spans="1:17">
      <c r="A2" s="89" t="s">
        <v>158</v>
      </c>
      <c r="B2" s="90">
        <v>9.09118426030828</v>
      </c>
      <c r="C2" s="90">
        <v>12.914281677378341</v>
      </c>
      <c r="D2" s="90">
        <v>14.558060480493623</v>
      </c>
      <c r="E2" s="90">
        <v>12.701908178314667</v>
      </c>
      <c r="F2" s="90">
        <v>11.824889216443028</v>
      </c>
      <c r="G2" s="90">
        <v>9.3283578878103004</v>
      </c>
      <c r="H2" s="90">
        <v>7.4365651833684447</v>
      </c>
      <c r="I2" s="90">
        <v>6.4175896665183823</v>
      </c>
      <c r="J2" s="90">
        <v>7.9</v>
      </c>
      <c r="K2" s="90">
        <v>7.3</v>
      </c>
      <c r="L2" s="90">
        <v>6.1</v>
      </c>
      <c r="M2" s="90">
        <v>3.7</v>
      </c>
      <c r="Q2" s="10" t="s">
        <v>193</v>
      </c>
    </row>
    <row r="3" spans="1:17">
      <c r="A3" s="89" t="s">
        <v>194</v>
      </c>
      <c r="B3" s="90">
        <v>5.6609213178233677</v>
      </c>
      <c r="C3" s="90">
        <v>6.5634281838240334</v>
      </c>
      <c r="D3" s="90">
        <v>7.4745048764387088</v>
      </c>
      <c r="E3" s="90">
        <v>-1.9151068140377911</v>
      </c>
      <c r="F3" s="90">
        <v>4.2127741462739348</v>
      </c>
      <c r="G3" s="90">
        <v>6.1803113228249114</v>
      </c>
      <c r="H3" s="90">
        <v>1.875041985579849</v>
      </c>
      <c r="I3" s="90">
        <v>3.2985507225022719</v>
      </c>
      <c r="J3" s="90">
        <v>5.1243507904677763</v>
      </c>
      <c r="K3" s="90">
        <v>2.6295041508063464</v>
      </c>
      <c r="L3" s="90">
        <v>5.9619484590411629</v>
      </c>
      <c r="M3" s="90">
        <v>3.8166898744824191</v>
      </c>
      <c r="Q3" s="84" t="s">
        <v>195</v>
      </c>
    </row>
    <row r="4" spans="1:17">
      <c r="A4" s="89" t="s">
        <v>196</v>
      </c>
      <c r="B4" s="90">
        <v>-2.4748190839633915</v>
      </c>
      <c r="C4" s="90">
        <v>-0.54627756882304346</v>
      </c>
      <c r="D4" s="90">
        <v>-0.45264615366973354</v>
      </c>
      <c r="E4" s="90">
        <v>1.3591801048174674</v>
      </c>
      <c r="F4" s="90">
        <v>2.4344954989409144</v>
      </c>
      <c r="G4" s="90">
        <v>3.3795001201326054</v>
      </c>
      <c r="H4" s="90">
        <v>3.9284508054773362</v>
      </c>
      <c r="I4" s="90">
        <v>3.1494474167890885</v>
      </c>
      <c r="J4" s="90">
        <v>-1.3639122843280032</v>
      </c>
      <c r="K4" s="90">
        <v>-2.3079292238211715</v>
      </c>
      <c r="L4" s="90">
        <v>-3.4722219619338941</v>
      </c>
      <c r="M4" s="90">
        <v>-4.3803636100858734</v>
      </c>
    </row>
    <row r="5" spans="1:17">
      <c r="A5" s="89" t="s">
        <v>197</v>
      </c>
      <c r="B5" s="90">
        <v>2.0848161521268844</v>
      </c>
      <c r="C5" s="90">
        <v>4.975387473733055</v>
      </c>
      <c r="D5" s="90">
        <v>1.3123775220545553</v>
      </c>
      <c r="E5" s="90">
        <v>3.5184296486056414</v>
      </c>
      <c r="F5" s="90">
        <v>1.3748405178968301</v>
      </c>
      <c r="G5" s="90">
        <v>2.9212072978284511</v>
      </c>
      <c r="H5" s="90">
        <v>1.981539033949703</v>
      </c>
      <c r="I5" s="90">
        <v>2.1474688228324541</v>
      </c>
      <c r="J5" s="90">
        <v>0.9390323713583667</v>
      </c>
      <c r="K5" s="90">
        <v>2.8336261889522105</v>
      </c>
      <c r="L5" s="90">
        <v>2.9748530686363197</v>
      </c>
      <c r="M5" s="90">
        <v>2.1568928102668865</v>
      </c>
    </row>
    <row r="6" spans="1:17" ht="14.85" hidden="1" customHeight="1" outlineLevel="1">
      <c r="A6" s="89" t="s">
        <v>198</v>
      </c>
      <c r="B6" s="90">
        <v>0.79133867490862109</v>
      </c>
      <c r="C6" s="90">
        <v>2.3547964341979455</v>
      </c>
      <c r="D6" s="90">
        <v>7.4620532140201945</v>
      </c>
      <c r="E6" s="90">
        <v>10.960587688913693</v>
      </c>
      <c r="F6" s="90">
        <v>1.7607166137818666</v>
      </c>
      <c r="G6" s="90">
        <v>-2.6200713879790243</v>
      </c>
      <c r="H6" s="90">
        <v>-0.17561767808530027</v>
      </c>
      <c r="I6" s="90">
        <v>0.77032292063832131</v>
      </c>
      <c r="J6" s="90">
        <v>2.359192322134497</v>
      </c>
      <c r="K6" s="90">
        <v>5.3939552386966696</v>
      </c>
      <c r="L6" s="90">
        <v>-2.1673622287444516E-2</v>
      </c>
      <c r="M6" s="90">
        <v>2.0342370515333239</v>
      </c>
    </row>
    <row r="7" spans="1:17" ht="14.85" hidden="1" customHeight="1" outlineLevel="1">
      <c r="A7" s="89" t="s">
        <v>199</v>
      </c>
      <c r="B7" s="90">
        <v>-10.8416611256994</v>
      </c>
      <c r="C7" s="90">
        <v>-12.466781275891345</v>
      </c>
      <c r="D7" s="90">
        <v>-19.726014157979552</v>
      </c>
      <c r="E7" s="90">
        <v>-15.485410485497093</v>
      </c>
      <c r="F7" s="90">
        <v>-27.775147438802023</v>
      </c>
      <c r="G7" s="90">
        <v>-18.302489728109791</v>
      </c>
      <c r="H7" s="90">
        <v>-4.1331818607893167</v>
      </c>
      <c r="I7" s="90">
        <v>-15.507176127595359</v>
      </c>
      <c r="J7" s="90">
        <v>-52.483669396711463</v>
      </c>
      <c r="K7" s="90"/>
      <c r="L7" s="90"/>
      <c r="M7" s="90"/>
    </row>
    <row r="8" spans="1:17" collapsed="1">
      <c r="A8" s="89" t="s">
        <v>200</v>
      </c>
      <c r="B8" s="90">
        <v>0.79133867490862109</v>
      </c>
      <c r="C8" s="90">
        <v>2.3547964341979455</v>
      </c>
      <c r="D8" s="90">
        <v>7.4620532140201945</v>
      </c>
      <c r="E8" s="90">
        <v>10.960587688913693</v>
      </c>
      <c r="F8" s="90">
        <v>1.7607166137818666</v>
      </c>
      <c r="G8" s="90">
        <v>-2.6200713879790243</v>
      </c>
      <c r="H8" s="90">
        <v>-0.17561767808530027</v>
      </c>
      <c r="I8" s="90">
        <v>0.77032292063832131</v>
      </c>
      <c r="J8" s="90">
        <v>2.359192322134497</v>
      </c>
      <c r="K8" s="90">
        <v>5.3939552386966696</v>
      </c>
      <c r="L8" s="90">
        <v>-2.1673622287444516E-2</v>
      </c>
      <c r="M8" s="90">
        <v>2.0342370515333239</v>
      </c>
    </row>
  </sheetData>
  <phoneticPr fontId="79"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5"/>
  <sheetViews>
    <sheetView topLeftCell="E1" workbookViewId="0">
      <selection activeCell="N20" sqref="N20"/>
    </sheetView>
  </sheetViews>
  <sheetFormatPr defaultRowHeight="15"/>
  <sheetData>
    <row r="1" spans="1:6" ht="15.75">
      <c r="A1" s="67" t="s">
        <v>50</v>
      </c>
      <c r="B1" s="68" t="s">
        <v>201</v>
      </c>
      <c r="C1" s="68" t="s">
        <v>202</v>
      </c>
      <c r="F1" s="44" t="s">
        <v>203</v>
      </c>
    </row>
    <row r="2" spans="1:6">
      <c r="A2" s="66" t="s">
        <v>180</v>
      </c>
      <c r="B2" s="69">
        <v>11</v>
      </c>
      <c r="C2" s="69">
        <v>32.1</v>
      </c>
      <c r="F2" s="84" t="s">
        <v>195</v>
      </c>
    </row>
    <row r="3" spans="1:6">
      <c r="A3" s="66" t="s">
        <v>181</v>
      </c>
      <c r="B3" s="69">
        <v>0.1</v>
      </c>
      <c r="C3" s="69">
        <v>11.6</v>
      </c>
    </row>
    <row r="4" spans="1:6">
      <c r="A4" s="66" t="s">
        <v>182</v>
      </c>
      <c r="B4" s="69">
        <v>4.7</v>
      </c>
      <c r="C4" s="69">
        <v>5.0999999999999996</v>
      </c>
    </row>
    <row r="5" spans="1:6">
      <c r="A5" s="66" t="s">
        <v>183</v>
      </c>
      <c r="B5" s="69">
        <v>4.0999999999999996</v>
      </c>
      <c r="C5" s="69">
        <v>-9.6999999999999993</v>
      </c>
    </row>
    <row r="6" spans="1:6">
      <c r="A6" s="66" t="s">
        <v>184</v>
      </c>
      <c r="B6" s="69">
        <v>-0.4</v>
      </c>
      <c r="C6" s="69">
        <v>-1.9</v>
      </c>
    </row>
    <row r="7" spans="1:6">
      <c r="A7" s="66" t="s">
        <v>185</v>
      </c>
      <c r="B7" s="69">
        <v>-21.4</v>
      </c>
      <c r="C7" s="69">
        <v>-32.1</v>
      </c>
    </row>
    <row r="8" spans="1:6">
      <c r="A8" s="66" t="s">
        <v>186</v>
      </c>
      <c r="B8" s="69">
        <v>0.1</v>
      </c>
      <c r="C8" s="69">
        <v>-15.5</v>
      </c>
    </row>
    <row r="9" spans="1:6">
      <c r="A9" s="66" t="s">
        <v>187</v>
      </c>
      <c r="B9" s="69">
        <v>6.2</v>
      </c>
      <c r="C9" s="69">
        <v>-1.3</v>
      </c>
    </row>
    <row r="10" spans="1:6">
      <c r="A10" s="66" t="s">
        <v>188</v>
      </c>
      <c r="B10" s="69">
        <v>20</v>
      </c>
      <c r="C10" s="69">
        <v>5.4</v>
      </c>
    </row>
    <row r="11" spans="1:6">
      <c r="A11" s="66" t="s">
        <v>189</v>
      </c>
      <c r="B11" s="69">
        <v>25.7</v>
      </c>
      <c r="C11" s="69">
        <v>48.2</v>
      </c>
    </row>
    <row r="12" spans="1:6">
      <c r="A12" s="66" t="s">
        <v>190</v>
      </c>
      <c r="B12" s="69">
        <v>20.100000000000001</v>
      </c>
      <c r="C12" s="69">
        <v>23</v>
      </c>
    </row>
    <row r="13" spans="1:6">
      <c r="A13" s="66" t="s">
        <v>191</v>
      </c>
      <c r="B13" s="69">
        <v>26.2</v>
      </c>
      <c r="C13" s="69">
        <v>22.4</v>
      </c>
    </row>
    <row r="14" spans="1:6">
      <c r="A14" s="66" t="s">
        <v>24</v>
      </c>
      <c r="B14" s="69">
        <v>14.6</v>
      </c>
      <c r="C14" s="69">
        <v>38.4</v>
      </c>
    </row>
    <row r="15" spans="1:6">
      <c r="A15" s="66" t="s">
        <v>25</v>
      </c>
      <c r="B15" s="69">
        <v>33.5</v>
      </c>
      <c r="C15" s="69">
        <v>35.4</v>
      </c>
    </row>
    <row r="16" spans="1:6">
      <c r="A16" s="66" t="s">
        <v>26</v>
      </c>
      <c r="B16" s="69">
        <v>6.3</v>
      </c>
      <c r="C16" s="69">
        <v>43.9</v>
      </c>
    </row>
    <row r="17" spans="1:3">
      <c r="A17" s="66" t="s">
        <v>27</v>
      </c>
      <c r="B17" s="69">
        <v>11.7</v>
      </c>
      <c r="C17" s="69">
        <v>84.8</v>
      </c>
    </row>
    <row r="18" spans="1:3">
      <c r="A18" s="66" t="s">
        <v>28</v>
      </c>
      <c r="B18" s="69">
        <v>8.6999999999999993</v>
      </c>
      <c r="C18" s="69">
        <v>66.2</v>
      </c>
    </row>
    <row r="19" spans="1:3">
      <c r="A19" s="66" t="s">
        <v>29</v>
      </c>
      <c r="B19" s="69">
        <v>16.8</v>
      </c>
      <c r="C19" s="69">
        <v>61.9</v>
      </c>
    </row>
    <row r="20" spans="1:3">
      <c r="A20" s="66" t="s">
        <v>30</v>
      </c>
      <c r="B20" s="69">
        <v>10.7</v>
      </c>
      <c r="C20" s="69">
        <v>75</v>
      </c>
    </row>
    <row r="21" spans="1:3">
      <c r="A21" s="66" t="s">
        <v>31</v>
      </c>
      <c r="B21" s="69">
        <v>7.6</v>
      </c>
      <c r="C21" s="69">
        <v>10.4</v>
      </c>
    </row>
    <row r="22" spans="1:3">
      <c r="A22" s="66" t="s">
        <v>32</v>
      </c>
      <c r="B22" s="69">
        <v>6.3</v>
      </c>
      <c r="C22" s="69">
        <v>15.7</v>
      </c>
    </row>
    <row r="23" spans="1:3">
      <c r="A23" s="66" t="s">
        <v>33</v>
      </c>
      <c r="B23" s="69">
        <v>15.5</v>
      </c>
      <c r="C23" s="69">
        <v>14.1</v>
      </c>
    </row>
    <row r="24" spans="1:3">
      <c r="A24" s="66" t="s">
        <v>34</v>
      </c>
      <c r="B24" s="69">
        <v>16.100000000000001</v>
      </c>
      <c r="C24" s="69">
        <v>9.3000000000000007</v>
      </c>
    </row>
    <row r="25" spans="1:3">
      <c r="A25" s="66" t="s">
        <v>192</v>
      </c>
      <c r="B25" s="69">
        <v>7.8</v>
      </c>
      <c r="C25" s="69">
        <v>10.5</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86"/>
  <sheetViews>
    <sheetView topLeftCell="H2" zoomScale="90" zoomScaleNormal="90" workbookViewId="0">
      <selection activeCell="H2" sqref="H2:M2"/>
    </sheetView>
  </sheetViews>
  <sheetFormatPr defaultRowHeight="15"/>
  <cols>
    <col min="1" max="1" width="10.5703125" customWidth="1"/>
    <col min="8" max="8" width="18.140625" customWidth="1"/>
  </cols>
  <sheetData>
    <row r="1" spans="1:13">
      <c r="A1" s="18" t="s">
        <v>204</v>
      </c>
      <c r="B1" s="17" t="s">
        <v>205</v>
      </c>
      <c r="C1" s="17" t="s">
        <v>206</v>
      </c>
      <c r="D1" s="17" t="s">
        <v>207</v>
      </c>
      <c r="E1" s="17" t="s">
        <v>208</v>
      </c>
    </row>
    <row r="2" spans="1:13" ht="16.5" customHeight="1">
      <c r="A2" s="14">
        <v>43131</v>
      </c>
      <c r="B2" s="11">
        <v>67.727838278472859</v>
      </c>
      <c r="C2" s="11">
        <v>47.877418146146454</v>
      </c>
      <c r="D2" s="11">
        <v>8.0579392462188064</v>
      </c>
      <c r="E2" s="11">
        <v>11.792480886107597</v>
      </c>
      <c r="F2" s="11"/>
      <c r="H2" s="189" t="s">
        <v>478</v>
      </c>
      <c r="I2" s="189"/>
      <c r="J2" s="189"/>
      <c r="K2" s="189"/>
      <c r="L2" s="189"/>
      <c r="M2" s="189"/>
    </row>
    <row r="3" spans="1:13">
      <c r="A3" s="14">
        <v>43159</v>
      </c>
      <c r="B3" s="11">
        <v>80.879769734406111</v>
      </c>
      <c r="C3" s="11">
        <v>57.89486225037291</v>
      </c>
      <c r="D3" s="11">
        <v>9.3943923523413222</v>
      </c>
      <c r="E3" s="11">
        <v>13.590515131691882</v>
      </c>
      <c r="F3" s="11"/>
      <c r="H3" s="85" t="s">
        <v>209</v>
      </c>
    </row>
    <row r="4" spans="1:13">
      <c r="A4" s="14">
        <v>43190</v>
      </c>
      <c r="B4" s="11">
        <v>92.953389166622145</v>
      </c>
      <c r="C4" s="11">
        <v>66.633762892417408</v>
      </c>
      <c r="D4" s="11">
        <v>10.930537913104377</v>
      </c>
      <c r="E4" s="11">
        <v>15.389088361100363</v>
      </c>
    </row>
    <row r="5" spans="1:13">
      <c r="A5" s="14">
        <v>43220</v>
      </c>
      <c r="B5" s="11">
        <v>82.429166092751018</v>
      </c>
      <c r="C5" s="11">
        <v>58.740675106790988</v>
      </c>
      <c r="D5" s="11">
        <v>9.7394743902323384</v>
      </c>
      <c r="E5" s="11">
        <v>13.949016595727699</v>
      </c>
    </row>
    <row r="6" spans="1:13">
      <c r="A6" s="14">
        <v>43251</v>
      </c>
      <c r="B6" s="11">
        <v>104.52736550660863</v>
      </c>
      <c r="C6" s="11">
        <v>76.98289127973122</v>
      </c>
      <c r="D6" s="11">
        <v>11.675746350537061</v>
      </c>
      <c r="E6" s="11">
        <v>15.868727876340351</v>
      </c>
    </row>
    <row r="7" spans="1:13">
      <c r="A7" s="14">
        <v>43281</v>
      </c>
      <c r="B7" s="11">
        <v>124.46062906217036</v>
      </c>
      <c r="C7" s="11">
        <v>97.369283080176828</v>
      </c>
      <c r="D7" s="11">
        <v>10.933412563419953</v>
      </c>
      <c r="E7" s="11">
        <v>16.15793341857357</v>
      </c>
    </row>
    <row r="8" spans="1:13">
      <c r="A8" s="14">
        <v>43312</v>
      </c>
      <c r="B8" s="11">
        <v>132.73334916988114</v>
      </c>
      <c r="C8" s="11">
        <v>104.38560104462346</v>
      </c>
      <c r="D8" s="11">
        <v>11.414419748111595</v>
      </c>
      <c r="E8" s="11">
        <v>16.93332837714609</v>
      </c>
    </row>
    <row r="9" spans="1:13">
      <c r="A9" s="14">
        <v>43343</v>
      </c>
      <c r="B9" s="11">
        <v>124.99486901243247</v>
      </c>
      <c r="C9" s="11">
        <v>97.222037361999128</v>
      </c>
      <c r="D9" s="11">
        <v>11.894481226965221</v>
      </c>
      <c r="E9" s="11">
        <v>15.878350423468127</v>
      </c>
    </row>
    <row r="10" spans="1:13">
      <c r="A10" s="14">
        <v>43373</v>
      </c>
      <c r="B10" s="11">
        <v>107.64385422370272</v>
      </c>
      <c r="C10" s="11">
        <v>80.846532968607775</v>
      </c>
      <c r="D10" s="11">
        <v>11.216516862563854</v>
      </c>
      <c r="E10" s="11">
        <v>15.580804392531086</v>
      </c>
    </row>
    <row r="11" spans="1:13">
      <c r="A11" s="14">
        <v>43404</v>
      </c>
      <c r="B11" s="11">
        <v>119.94930892475281</v>
      </c>
      <c r="C11" s="11">
        <v>89.903196207618933</v>
      </c>
      <c r="D11" s="11">
        <v>12.652083570164924</v>
      </c>
      <c r="E11" s="11">
        <v>17.394029146968947</v>
      </c>
    </row>
    <row r="12" spans="1:13">
      <c r="A12" s="14">
        <v>43434</v>
      </c>
      <c r="B12" s="11">
        <v>106.64500245119328</v>
      </c>
      <c r="C12" s="11">
        <v>77.223958646867757</v>
      </c>
      <c r="D12" s="11">
        <v>12.750130469372802</v>
      </c>
      <c r="E12" s="11">
        <v>16.670913334952711</v>
      </c>
    </row>
    <row r="13" spans="1:13">
      <c r="A13" s="14">
        <v>43465</v>
      </c>
      <c r="B13" s="11">
        <v>115.88279846074536</v>
      </c>
      <c r="C13" s="11">
        <v>81.996611073797453</v>
      </c>
      <c r="D13" s="11">
        <v>16.017034647106719</v>
      </c>
      <c r="E13" s="11">
        <v>17.869152739841201</v>
      </c>
    </row>
    <row r="14" spans="1:13">
      <c r="A14" s="14">
        <v>43496</v>
      </c>
      <c r="B14" s="11">
        <v>67.110508672879234</v>
      </c>
      <c r="C14" s="11">
        <v>43.951335866580912</v>
      </c>
      <c r="D14" s="11">
        <v>10.373039536582752</v>
      </c>
      <c r="E14" s="11">
        <v>12.786133269715572</v>
      </c>
    </row>
    <row r="15" spans="1:13">
      <c r="A15" s="14">
        <v>43524</v>
      </c>
      <c r="B15" s="11">
        <v>76.794356048840271</v>
      </c>
      <c r="C15" s="11">
        <v>50.475373939587001</v>
      </c>
      <c r="D15" s="11">
        <v>11.749623961821037</v>
      </c>
      <c r="E15" s="11">
        <v>14.569358147432236</v>
      </c>
    </row>
    <row r="16" spans="1:13">
      <c r="A16" s="14">
        <v>43555</v>
      </c>
      <c r="B16" s="11">
        <v>86.881166026424481</v>
      </c>
      <c r="C16" s="11">
        <v>56.467989514951213</v>
      </c>
      <c r="D16" s="11">
        <v>13.781062319219746</v>
      </c>
      <c r="E16" s="11">
        <v>16.632114192253525</v>
      </c>
    </row>
    <row r="17" spans="1:8">
      <c r="A17" s="14">
        <v>43585</v>
      </c>
      <c r="B17" s="11">
        <v>97.866261131355216</v>
      </c>
      <c r="C17" s="11">
        <v>66.12504154403382</v>
      </c>
      <c r="D17" s="11">
        <v>14.180433412827391</v>
      </c>
      <c r="E17" s="11">
        <v>17.560786174494002</v>
      </c>
    </row>
    <row r="18" spans="1:8">
      <c r="A18" s="14">
        <v>43616</v>
      </c>
      <c r="B18" s="11">
        <v>104.03150127108701</v>
      </c>
      <c r="C18" s="11">
        <v>71.782963226439691</v>
      </c>
      <c r="D18" s="11">
        <v>14.1077166637358</v>
      </c>
      <c r="E18" s="11">
        <v>18.140821380911511</v>
      </c>
    </row>
    <row r="19" spans="1:8">
      <c r="A19" s="14">
        <v>43646</v>
      </c>
      <c r="B19" s="11">
        <v>111.064852251535</v>
      </c>
      <c r="C19" s="11">
        <v>82.338316871091507</v>
      </c>
      <c r="D19" s="11">
        <v>12.6903338295051</v>
      </c>
      <c r="E19" s="11">
        <v>16.036201550938401</v>
      </c>
    </row>
    <row r="20" spans="1:8">
      <c r="A20" s="14">
        <v>43677</v>
      </c>
      <c r="B20" s="11">
        <v>135.48210968327902</v>
      </c>
      <c r="C20" s="11">
        <v>103.969404867012</v>
      </c>
      <c r="D20" s="11">
        <v>13.713005362472201</v>
      </c>
      <c r="E20" s="11">
        <v>17.799699453794812</v>
      </c>
    </row>
    <row r="21" spans="1:8">
      <c r="A21" s="14">
        <v>43708</v>
      </c>
      <c r="B21" s="11">
        <v>130.060795005074</v>
      </c>
      <c r="C21" s="11">
        <v>98.913760913728709</v>
      </c>
      <c r="D21" s="11">
        <v>13.7268429890729</v>
      </c>
      <c r="E21" s="11">
        <v>17.420191102272394</v>
      </c>
    </row>
    <row r="22" spans="1:8">
      <c r="A22" s="14">
        <v>43738</v>
      </c>
      <c r="B22" s="11">
        <v>117.529607471962</v>
      </c>
      <c r="C22" s="11">
        <v>87.596044274952703</v>
      </c>
      <c r="D22" s="11">
        <v>12.9850057304701</v>
      </c>
      <c r="E22" s="11">
        <v>16.948557466539196</v>
      </c>
    </row>
    <row r="23" spans="1:8">
      <c r="A23" s="14">
        <v>43769</v>
      </c>
      <c r="B23" s="11">
        <v>121.20834775878001</v>
      </c>
      <c r="C23" s="11">
        <v>87.930691801331889</v>
      </c>
      <c r="D23" s="11">
        <v>14.2622890106146</v>
      </c>
      <c r="E23" s="11">
        <v>19.015366946833506</v>
      </c>
    </row>
    <row r="24" spans="1:8">
      <c r="A24" s="14">
        <v>43799</v>
      </c>
      <c r="B24" s="11">
        <v>107.23442054808299</v>
      </c>
      <c r="C24" s="11">
        <v>75.233416193494705</v>
      </c>
      <c r="D24" s="11">
        <v>13.6508514478106</v>
      </c>
      <c r="E24" s="11">
        <v>18.350152906777694</v>
      </c>
      <c r="H24" s="11"/>
    </row>
    <row r="25" spans="1:8">
      <c r="A25" s="14">
        <v>43830</v>
      </c>
      <c r="B25" s="11">
        <v>126.504306143062</v>
      </c>
      <c r="C25" s="11">
        <v>85.878113479325307</v>
      </c>
      <c r="D25" s="11">
        <v>18.907626349997003</v>
      </c>
      <c r="E25" s="11">
        <v>21.7185663137397</v>
      </c>
    </row>
    <row r="26" spans="1:8">
      <c r="A26" s="14">
        <v>43861</v>
      </c>
      <c r="B26" s="11">
        <v>67.845012700359291</v>
      </c>
      <c r="C26" s="11">
        <v>41.9515368074224</v>
      </c>
      <c r="D26" s="11">
        <v>11.499541119211901</v>
      </c>
      <c r="E26" s="11">
        <v>14.39393477372499</v>
      </c>
      <c r="H26" s="15"/>
    </row>
    <row r="27" spans="1:8">
      <c r="A27" s="14">
        <v>43890</v>
      </c>
      <c r="B27" s="11">
        <v>76.431757165654403</v>
      </c>
      <c r="C27" s="11">
        <v>47.327996476959903</v>
      </c>
      <c r="D27" s="11">
        <v>13.605647706339399</v>
      </c>
      <c r="E27" s="11">
        <v>15.498112982355099</v>
      </c>
      <c r="H27" s="15"/>
    </row>
    <row r="28" spans="1:8">
      <c r="A28" s="14">
        <v>43921</v>
      </c>
      <c r="B28" s="11">
        <v>71.319897393541808</v>
      </c>
      <c r="C28" s="11">
        <v>41.669661060900097</v>
      </c>
      <c r="D28" s="11">
        <v>14.0661403790791</v>
      </c>
      <c r="E28" s="11">
        <v>15.584095953562604</v>
      </c>
    </row>
    <row r="29" spans="1:8">
      <c r="A29" s="14">
        <v>43951</v>
      </c>
      <c r="B29" s="11">
        <v>54.539392012839201</v>
      </c>
      <c r="C29" s="11">
        <v>29.149875660299301</v>
      </c>
      <c r="D29" s="11">
        <v>12.621641099526599</v>
      </c>
      <c r="E29" s="11">
        <v>12.767875253013298</v>
      </c>
    </row>
    <row r="30" spans="1:8">
      <c r="A30" s="14">
        <v>43982</v>
      </c>
      <c r="B30" s="11">
        <v>72.491604640469902</v>
      </c>
      <c r="C30" s="11">
        <v>39.380182248951506</v>
      </c>
      <c r="D30" s="11">
        <v>16.778842512425999</v>
      </c>
      <c r="E30" s="11">
        <v>16.3325798790924</v>
      </c>
    </row>
    <row r="31" spans="1:8">
      <c r="A31" s="14">
        <v>44012</v>
      </c>
      <c r="B31" s="11">
        <v>115.14908424304301</v>
      </c>
      <c r="C31" s="11">
        <v>66.510045418232792</v>
      </c>
      <c r="D31" s="11">
        <v>24.060838296521897</v>
      </c>
      <c r="E31" s="11">
        <v>24.57820052828831</v>
      </c>
    </row>
    <row r="32" spans="1:8">
      <c r="A32" s="14">
        <v>44043</v>
      </c>
      <c r="B32" s="11">
        <v>128.871445260575</v>
      </c>
      <c r="C32" s="11">
        <v>73.342342821987401</v>
      </c>
      <c r="D32" s="11">
        <v>30.841023135123301</v>
      </c>
      <c r="E32" s="11">
        <v>24.688079303464292</v>
      </c>
    </row>
    <row r="33" spans="1:5">
      <c r="A33" s="14">
        <v>44074</v>
      </c>
      <c r="B33" s="11">
        <v>127.71052883025553</v>
      </c>
      <c r="C33" s="11">
        <v>68.008632639610099</v>
      </c>
      <c r="D33" s="11">
        <v>36.774685978145804</v>
      </c>
      <c r="E33" s="11">
        <v>22.927210212499634</v>
      </c>
    </row>
    <row r="34" spans="1:5">
      <c r="A34" s="14">
        <v>44104</v>
      </c>
      <c r="B34" s="11">
        <v>137.75879092311999</v>
      </c>
      <c r="C34" s="11">
        <v>67.958230992466881</v>
      </c>
      <c r="D34" s="11">
        <v>44.309011460940198</v>
      </c>
      <c r="E34" s="11">
        <v>25.491548469712907</v>
      </c>
    </row>
    <row r="35" spans="1:5">
      <c r="A35" s="14">
        <v>44135</v>
      </c>
      <c r="B35" s="11">
        <v>135.26950516744199</v>
      </c>
      <c r="C35" s="11">
        <v>66.015639567319496</v>
      </c>
      <c r="D35" s="11">
        <v>43.256878080981998</v>
      </c>
      <c r="E35" s="11">
        <v>25.9969875191405</v>
      </c>
    </row>
    <row r="36" spans="1:5">
      <c r="A36" s="14">
        <v>44165</v>
      </c>
      <c r="B36" s="11">
        <v>118.64912242852297</v>
      </c>
      <c r="C36" s="11">
        <v>59.857441335446296</v>
      </c>
      <c r="D36" s="11">
        <v>34.689512895621199</v>
      </c>
      <c r="E36" s="11">
        <v>24.102168197455462</v>
      </c>
    </row>
    <row r="37" spans="1:5">
      <c r="A37" s="14">
        <v>44196</v>
      </c>
      <c r="B37" s="11">
        <v>145.27856422675501</v>
      </c>
      <c r="C37" s="11">
        <v>72.65824999043771</v>
      </c>
      <c r="D37" s="11">
        <v>40.943562413876002</v>
      </c>
      <c r="E37" s="11">
        <v>31.676751822441293</v>
      </c>
    </row>
    <row r="38" spans="1:5">
      <c r="A38" s="14">
        <v>44227</v>
      </c>
      <c r="B38" s="11">
        <v>80.533883896755697</v>
      </c>
      <c r="C38" s="11">
        <v>34.586881922289102</v>
      </c>
      <c r="D38" s="11">
        <v>25.112261360636598</v>
      </c>
      <c r="E38" s="11">
        <v>20.834740613829993</v>
      </c>
    </row>
    <row r="39" spans="1:5">
      <c r="A39" s="14">
        <v>44255</v>
      </c>
      <c r="B39" s="11">
        <v>93.997626583784495</v>
      </c>
      <c r="C39" s="11">
        <v>44.74228451090481</v>
      </c>
      <c r="D39" s="11">
        <v>26.747323441406834</v>
      </c>
      <c r="E39" s="11">
        <v>22.508018631472858</v>
      </c>
    </row>
    <row r="40" spans="1:5">
      <c r="A40" s="14">
        <v>44286</v>
      </c>
      <c r="B40" s="11">
        <v>115.60841778074304</v>
      </c>
      <c r="C40" s="11">
        <v>52.900075064110894</v>
      </c>
      <c r="D40" s="11">
        <v>32.980752406002296</v>
      </c>
      <c r="E40" s="11">
        <v>29.727590310629836</v>
      </c>
    </row>
    <row r="41" spans="1:5">
      <c r="A41" s="14">
        <v>44316</v>
      </c>
      <c r="B41" s="11">
        <v>116.46571419601423</v>
      </c>
      <c r="C41" s="11">
        <v>52.878804080823677</v>
      </c>
      <c r="D41" s="11">
        <v>33.161641099526598</v>
      </c>
      <c r="E41" s="11">
        <v>30.425269015663961</v>
      </c>
    </row>
    <row r="42" spans="1:5">
      <c r="A42" s="14">
        <v>44347</v>
      </c>
      <c r="B42" s="11">
        <v>125.21471828926876</v>
      </c>
      <c r="C42" s="11">
        <v>61.270666903795735</v>
      </c>
      <c r="D42" s="11">
        <v>33.103842512425999</v>
      </c>
      <c r="E42" s="11">
        <v>30.840208873047022</v>
      </c>
    </row>
    <row r="43" spans="1:5">
      <c r="A43" s="14">
        <v>44377</v>
      </c>
      <c r="B43" s="11">
        <v>143.70235053234802</v>
      </c>
      <c r="C43" s="11">
        <v>78.525569340427779</v>
      </c>
      <c r="D43" s="11">
        <v>33.052670637217524</v>
      </c>
      <c r="E43" s="11">
        <v>32.124110554702732</v>
      </c>
    </row>
    <row r="44" spans="1:5">
      <c r="A44" s="14">
        <v>44408</v>
      </c>
      <c r="B44" s="11">
        <v>141.20651872980878</v>
      </c>
      <c r="C44" s="11">
        <v>79.260523893609601</v>
      </c>
      <c r="D44" s="11">
        <v>32.20251156756165</v>
      </c>
      <c r="E44" s="11">
        <v>29.743483268637508</v>
      </c>
    </row>
    <row r="45" spans="1:5">
      <c r="A45" s="14">
        <v>44439</v>
      </c>
      <c r="B45" s="11">
        <v>134.875</v>
      </c>
      <c r="C45" s="11">
        <v>74.459999999999994</v>
      </c>
      <c r="D45" s="11">
        <v>31.210999999999999</v>
      </c>
      <c r="E45" s="11">
        <v>29.204000000000001</v>
      </c>
    </row>
    <row r="46" spans="1:5">
      <c r="A46" s="14">
        <v>44469</v>
      </c>
      <c r="B46" s="11">
        <v>133.73830566657801</v>
      </c>
      <c r="C46" s="11">
        <v>70.822901638458902</v>
      </c>
      <c r="D46" s="11">
        <v>31.100745913994199</v>
      </c>
      <c r="E46" s="11">
        <v>31.814658114124896</v>
      </c>
    </row>
    <row r="47" spans="1:5">
      <c r="A47" s="14">
        <v>44500</v>
      </c>
      <c r="B47" s="11">
        <v>125.71639671421755</v>
      </c>
      <c r="C47" s="11">
        <v>66.18804748649643</v>
      </c>
      <c r="D47" s="11">
        <v>30.492843136573843</v>
      </c>
      <c r="E47" s="11">
        <v>29.035506091147276</v>
      </c>
    </row>
    <row r="48" spans="1:5">
      <c r="A48" s="14">
        <v>44530</v>
      </c>
      <c r="B48" s="11">
        <v>119.44306608467788</v>
      </c>
      <c r="C48" s="11">
        <v>58.601053724319058</v>
      </c>
      <c r="D48" s="11">
        <v>30.611846866374229</v>
      </c>
      <c r="E48" s="11">
        <v>30.230165493984597</v>
      </c>
    </row>
    <row r="49" spans="1:8">
      <c r="A49" s="14">
        <v>44561</v>
      </c>
      <c r="B49" s="11">
        <v>136.71734430324784</v>
      </c>
      <c r="C49" s="11">
        <v>65.077122326796783</v>
      </c>
      <c r="D49" s="11">
        <v>38.207743782142607</v>
      </c>
      <c r="E49" s="11">
        <v>33.432478194308445</v>
      </c>
    </row>
    <row r="50" spans="1:8">
      <c r="A50" s="14">
        <v>44592</v>
      </c>
      <c r="B50" s="11">
        <v>75.977999999999994</v>
      </c>
      <c r="C50" s="11">
        <v>31.757000000000001</v>
      </c>
      <c r="D50" s="11">
        <v>23.466999999999999</v>
      </c>
      <c r="E50" s="11">
        <v>20.754000000000001</v>
      </c>
    </row>
    <row r="51" spans="1:8">
      <c r="A51" s="14">
        <v>44620</v>
      </c>
      <c r="B51" s="11">
        <v>85.772666802984759</v>
      </c>
      <c r="C51" s="11">
        <v>36.935606109648631</v>
      </c>
      <c r="D51" s="11">
        <v>25.188683248324619</v>
      </c>
      <c r="E51" s="11">
        <v>23.648377445011516</v>
      </c>
    </row>
    <row r="52" spans="1:8">
      <c r="A52" s="14">
        <v>44651</v>
      </c>
      <c r="B52" s="11">
        <v>92.673752079549587</v>
      </c>
      <c r="C52" s="11">
        <v>38.777327204806213</v>
      </c>
      <c r="D52" s="11">
        <v>29.157188034163163</v>
      </c>
      <c r="E52" s="11">
        <v>24.739236840580205</v>
      </c>
    </row>
    <row r="53" spans="1:8">
      <c r="A53" s="14">
        <v>44681</v>
      </c>
      <c r="B53" s="11">
        <v>137.94700447707763</v>
      </c>
      <c r="C53" s="11">
        <v>83.968819622718243</v>
      </c>
      <c r="D53" s="11">
        <v>28.340916200918404</v>
      </c>
      <c r="E53" s="11">
        <v>25.637268653440977</v>
      </c>
    </row>
    <row r="54" spans="1:8">
      <c r="A54" s="14">
        <v>44712</v>
      </c>
      <c r="B54" s="11">
        <v>207.92987965529719</v>
      </c>
      <c r="C54" s="11">
        <v>148.18970469249709</v>
      </c>
      <c r="D54" s="11">
        <v>28.326922052185168</v>
      </c>
      <c r="E54" s="11">
        <v>31.413252910614915</v>
      </c>
    </row>
    <row r="55" spans="1:8">
      <c r="A55" s="14">
        <v>44742</v>
      </c>
      <c r="B55" s="11">
        <v>260.11751184445205</v>
      </c>
      <c r="C55" s="11">
        <v>205.88628009504848</v>
      </c>
      <c r="D55" s="11">
        <v>27.724029580047986</v>
      </c>
      <c r="E55" s="11">
        <v>26.507202169355594</v>
      </c>
    </row>
    <row r="56" spans="1:8">
      <c r="A56" s="14">
        <v>44773</v>
      </c>
      <c r="B56" s="11">
        <v>219.99810113127</v>
      </c>
      <c r="C56" s="11">
        <v>174.42101592498702</v>
      </c>
      <c r="D56" s="11">
        <v>24.712175179344797</v>
      </c>
      <c r="E56" s="11">
        <v>20.864910026938198</v>
      </c>
    </row>
    <row r="57" spans="1:8">
      <c r="A57" s="14">
        <v>44804</v>
      </c>
      <c r="B57" s="11">
        <v>198.08111695191633</v>
      </c>
      <c r="C57" s="11">
        <v>148.000074919024</v>
      </c>
      <c r="D57" s="11">
        <v>26.779935822484173</v>
      </c>
      <c r="E57" s="11">
        <v>23.301106210408175</v>
      </c>
    </row>
    <row r="58" spans="1:8">
      <c r="A58" s="14">
        <v>44834</v>
      </c>
      <c r="B58" s="11">
        <v>194.30013199712178</v>
      </c>
      <c r="C58" s="11">
        <v>148.7759904930777</v>
      </c>
      <c r="D58" s="11">
        <v>24.645180814597062</v>
      </c>
      <c r="E58" s="11">
        <v>20.87896068944703</v>
      </c>
    </row>
    <row r="59" spans="1:8">
      <c r="A59" s="14">
        <v>44865</v>
      </c>
      <c r="B59" s="11">
        <v>179.94783611772235</v>
      </c>
      <c r="C59" s="11">
        <v>135.83072149594634</v>
      </c>
      <c r="D59" s="11">
        <v>24.145542641851463</v>
      </c>
      <c r="E59" s="11">
        <v>19.971571979924548</v>
      </c>
    </row>
    <row r="60" spans="1:8">
      <c r="A60" s="14">
        <v>44895</v>
      </c>
      <c r="B60" s="11">
        <v>173.13541286420343</v>
      </c>
      <c r="C60" s="11">
        <v>126.45384200647663</v>
      </c>
      <c r="D60" s="11">
        <v>24.948739395458009</v>
      </c>
      <c r="E60" s="11">
        <v>21.732831462268773</v>
      </c>
    </row>
    <row r="61" spans="1:8">
      <c r="A61" s="14">
        <v>44926</v>
      </c>
      <c r="B61" s="11">
        <v>174.99315512921942</v>
      </c>
      <c r="C61" s="11">
        <v>120.01948573805096</v>
      </c>
      <c r="D61" s="11">
        <v>30.848278115792212</v>
      </c>
      <c r="E61" s="11">
        <v>24.125391275376231</v>
      </c>
      <c r="G61" s="4"/>
      <c r="H61" s="16"/>
    </row>
    <row r="62" spans="1:8">
      <c r="A62" s="14">
        <v>44957</v>
      </c>
      <c r="B62" s="11">
        <v>103.64104068741426</v>
      </c>
      <c r="C62" s="11">
        <v>66.037833595298991</v>
      </c>
      <c r="D62" s="11">
        <v>20.101708824524419</v>
      </c>
      <c r="E62" s="11">
        <v>17.501498267590858</v>
      </c>
      <c r="H62" s="15"/>
    </row>
    <row r="63" spans="1:8">
      <c r="A63" s="14">
        <v>44985</v>
      </c>
      <c r="B63" s="11">
        <v>110.01856603349108</v>
      </c>
      <c r="C63" s="11">
        <v>69.686012531468435</v>
      </c>
      <c r="D63" s="11">
        <v>21.389698680153106</v>
      </c>
      <c r="E63" s="11">
        <v>18.942854821869531</v>
      </c>
    </row>
    <row r="64" spans="1:8">
      <c r="A64" s="14">
        <v>45016</v>
      </c>
      <c r="B64" s="11">
        <v>125.97153328111474</v>
      </c>
      <c r="C64" s="11">
        <v>76.051098642116443</v>
      </c>
      <c r="D64" s="11">
        <v>26.907856144950358</v>
      </c>
      <c r="E64" s="11">
        <v>23.01257849404794</v>
      </c>
    </row>
    <row r="65" spans="1:5">
      <c r="A65" s="14">
        <v>45046</v>
      </c>
      <c r="B65" s="11">
        <v>109.31751183067652</v>
      </c>
      <c r="C65" s="11">
        <v>64.880815173887001</v>
      </c>
      <c r="D65" s="11">
        <v>23.977479679905723</v>
      </c>
      <c r="E65" s="11">
        <v>20.459216976883791</v>
      </c>
    </row>
    <row r="66" spans="1:5">
      <c r="A66" s="14">
        <v>45077</v>
      </c>
      <c r="B66" s="11">
        <v>130.94407298466274</v>
      </c>
      <c r="C66" s="11">
        <v>79.313813769774896</v>
      </c>
      <c r="D66" s="11">
        <v>26.732911501217917</v>
      </c>
      <c r="E66" s="11">
        <v>24.897347713669944</v>
      </c>
    </row>
    <row r="67" spans="1:5">
      <c r="A67" s="14">
        <v>45107</v>
      </c>
      <c r="B67" s="11">
        <v>128.040464788257</v>
      </c>
      <c r="C67" s="11">
        <v>77.744563691468699</v>
      </c>
      <c r="D67" s="11">
        <v>26.987095184148597</v>
      </c>
      <c r="E67" s="11">
        <v>23.308805912639695</v>
      </c>
    </row>
    <row r="68" spans="1:5">
      <c r="A68" s="14">
        <v>45138</v>
      </c>
      <c r="B68" s="11">
        <v>116.7380925640325</v>
      </c>
      <c r="C68" s="11">
        <v>69.168498071976288</v>
      </c>
      <c r="D68" s="11">
        <v>25.538900685129004</v>
      </c>
      <c r="E68" s="11">
        <v>22.030693806927214</v>
      </c>
    </row>
    <row r="69" spans="1:5">
      <c r="A69" s="14">
        <v>45169</v>
      </c>
      <c r="B69" s="11">
        <v>107.94315891195509</v>
      </c>
      <c r="C69" s="11">
        <v>57.77912278929967</v>
      </c>
      <c r="D69" s="11">
        <v>27.323376695092033</v>
      </c>
      <c r="E69" s="11">
        <v>22.840659427563391</v>
      </c>
    </row>
    <row r="70" spans="1:5">
      <c r="A70" s="14">
        <v>45199</v>
      </c>
      <c r="B70" s="12">
        <v>93.947366579580006</v>
      </c>
      <c r="C70" s="12">
        <v>46.191236128524096</v>
      </c>
      <c r="D70" s="12">
        <v>25.4043894094881</v>
      </c>
      <c r="E70" s="13">
        <v>22.351741041567806</v>
      </c>
    </row>
    <row r="71" spans="1:5">
      <c r="A71" s="7">
        <v>45229</v>
      </c>
      <c r="B71" s="12">
        <v>99.086828540199207</v>
      </c>
      <c r="C71" s="12">
        <v>47.782021101098501</v>
      </c>
      <c r="D71" s="12">
        <v>28.170481993587</v>
      </c>
      <c r="E71" s="12">
        <v>23.134325445513703</v>
      </c>
    </row>
    <row r="72" spans="1:5">
      <c r="A72" s="7">
        <v>45260</v>
      </c>
      <c r="B72" s="12">
        <v>87.686725085678603</v>
      </c>
      <c r="C72" s="12">
        <v>36.100933626646501</v>
      </c>
      <c r="D72" s="12">
        <v>26.225862591396798</v>
      </c>
      <c r="E72" s="12">
        <v>25.359928867635297</v>
      </c>
    </row>
    <row r="73" spans="1:5">
      <c r="A73" s="7">
        <v>45291</v>
      </c>
      <c r="B73" s="11">
        <v>102.275348464139</v>
      </c>
      <c r="C73" s="11">
        <v>43.939640318493801</v>
      </c>
      <c r="D73" s="11">
        <v>32.102919981838902</v>
      </c>
      <c r="E73" s="11">
        <v>26.232788163806294</v>
      </c>
    </row>
    <row r="74" spans="1:5">
      <c r="A74" s="7">
        <v>45322</v>
      </c>
      <c r="B74" s="11">
        <v>69.915076930807501</v>
      </c>
      <c r="C74" s="11">
        <v>28.855638648024303</v>
      </c>
      <c r="D74" s="11">
        <v>22.602101632331799</v>
      </c>
      <c r="E74" s="11">
        <v>18.457336650451396</v>
      </c>
    </row>
    <row r="75" spans="1:5">
      <c r="A75" s="7">
        <v>45350</v>
      </c>
      <c r="B75" s="11">
        <v>75.179565596800501</v>
      </c>
      <c r="C75" s="11">
        <v>31.063901672363698</v>
      </c>
      <c r="D75" s="11">
        <v>24.719265281869699</v>
      </c>
      <c r="E75" s="11">
        <v>19.3963986425671</v>
      </c>
    </row>
    <row r="76" spans="1:5">
      <c r="A76" s="7">
        <v>45382</v>
      </c>
      <c r="B76" s="11">
        <v>80.391654499429904</v>
      </c>
      <c r="C76" s="11">
        <v>33.279668388477404</v>
      </c>
      <c r="D76" s="11">
        <v>25.903507747181401</v>
      </c>
      <c r="E76" s="11">
        <v>21.2084783637711</v>
      </c>
    </row>
    <row r="77" spans="1:5">
      <c r="A77" s="7">
        <v>45412</v>
      </c>
      <c r="B77" s="11">
        <v>81.403826287334596</v>
      </c>
      <c r="C77" s="11">
        <v>32.676614568077802</v>
      </c>
      <c r="D77" s="11">
        <v>27.3343232645684</v>
      </c>
      <c r="E77" s="11">
        <v>21.392888454688396</v>
      </c>
    </row>
    <row r="78" spans="1:5">
      <c r="A78" s="14">
        <v>45443</v>
      </c>
      <c r="B78" s="2">
        <v>86</v>
      </c>
      <c r="C78" s="2">
        <v>35.9</v>
      </c>
      <c r="D78" s="2">
        <v>27.9</v>
      </c>
      <c r="E78" s="2">
        <v>22.3</v>
      </c>
    </row>
    <row r="79" spans="1:5">
      <c r="A79" s="14">
        <v>45473</v>
      </c>
      <c r="B79" s="2">
        <v>81.3</v>
      </c>
      <c r="C79" s="2">
        <v>35.200000000000003</v>
      </c>
      <c r="D79" s="2">
        <v>26.2</v>
      </c>
      <c r="E79" s="2">
        <v>19.899999999999999</v>
      </c>
    </row>
    <row r="80" spans="1:5">
      <c r="A80" s="14">
        <v>45504</v>
      </c>
      <c r="B80" s="2">
        <v>89.8</v>
      </c>
      <c r="C80" s="2">
        <v>40.1</v>
      </c>
      <c r="D80" s="2">
        <v>27.8</v>
      </c>
      <c r="E80" s="2">
        <v>21.9</v>
      </c>
    </row>
    <row r="81" spans="1:5">
      <c r="A81" s="7">
        <v>45535</v>
      </c>
      <c r="B81" s="66">
        <v>91.2</v>
      </c>
      <c r="C81" s="66">
        <v>40.4</v>
      </c>
      <c r="D81" s="66">
        <v>29</v>
      </c>
      <c r="E81" s="66">
        <v>21.9</v>
      </c>
    </row>
    <row r="82" spans="1:5">
      <c r="A82" s="14">
        <v>45565</v>
      </c>
      <c r="B82" s="66">
        <v>87.5</v>
      </c>
      <c r="C82" s="66">
        <v>36.700000000000003</v>
      </c>
      <c r="D82" s="66">
        <v>26.4</v>
      </c>
      <c r="E82" s="66">
        <v>24.4</v>
      </c>
    </row>
    <row r="83" spans="1:5">
      <c r="A83" s="14">
        <v>45596</v>
      </c>
      <c r="B83" s="2">
        <v>85.1</v>
      </c>
      <c r="C83" s="2">
        <v>31.6</v>
      </c>
      <c r="D83" s="2">
        <v>29.7</v>
      </c>
      <c r="E83" s="2">
        <v>23.799999999999994</v>
      </c>
    </row>
    <row r="84" spans="1:5">
      <c r="A84" s="7">
        <v>45626</v>
      </c>
      <c r="B84">
        <v>79.900000000000006</v>
      </c>
      <c r="C84">
        <v>29.5</v>
      </c>
      <c r="D84">
        <v>27.5</v>
      </c>
      <c r="E84">
        <v>22.900000000000006</v>
      </c>
    </row>
    <row r="85" spans="1:5">
      <c r="A85" s="14">
        <v>45657</v>
      </c>
      <c r="B85">
        <v>105.6</v>
      </c>
      <c r="C85">
        <v>42.6</v>
      </c>
      <c r="D85">
        <v>33.299999999999997</v>
      </c>
      <c r="E85">
        <v>29.699999999999996</v>
      </c>
    </row>
    <row r="86" spans="1:5">
      <c r="A86" s="14">
        <v>45688</v>
      </c>
      <c r="B86">
        <v>68.2</v>
      </c>
      <c r="C86">
        <v>28.7</v>
      </c>
      <c r="D86">
        <v>22.4</v>
      </c>
      <c r="E86">
        <v>17.100000000000001</v>
      </c>
    </row>
  </sheetData>
  <mergeCells count="1">
    <mergeCell ref="H2:M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10"/>
  <sheetViews>
    <sheetView topLeftCell="AC1" workbookViewId="0">
      <selection activeCell="AD20" sqref="AD20"/>
    </sheetView>
  </sheetViews>
  <sheetFormatPr defaultRowHeight="15"/>
  <sheetData>
    <row r="1" spans="1:30">
      <c r="A1" s="92"/>
      <c r="B1" s="92"/>
      <c r="C1" s="92"/>
      <c r="D1" s="92"/>
      <c r="E1" s="92"/>
      <c r="F1" s="91" t="s">
        <v>180</v>
      </c>
      <c r="G1" s="91" t="s">
        <v>181</v>
      </c>
      <c r="H1" s="91" t="s">
        <v>182</v>
      </c>
      <c r="I1" s="91" t="s">
        <v>183</v>
      </c>
      <c r="J1" s="91" t="s">
        <v>184</v>
      </c>
      <c r="K1" s="91" t="s">
        <v>185</v>
      </c>
      <c r="L1" s="91" t="s">
        <v>186</v>
      </c>
      <c r="M1" s="91" t="s">
        <v>187</v>
      </c>
      <c r="N1" s="91" t="s">
        <v>188</v>
      </c>
      <c r="O1" s="91" t="s">
        <v>189</v>
      </c>
      <c r="P1" s="91" t="s">
        <v>190</v>
      </c>
      <c r="Q1" s="91" t="s">
        <v>191</v>
      </c>
      <c r="R1" s="91" t="s">
        <v>24</v>
      </c>
      <c r="S1" s="91" t="s">
        <v>25</v>
      </c>
      <c r="T1" s="91" t="s">
        <v>26</v>
      </c>
      <c r="U1" s="91" t="s">
        <v>27</v>
      </c>
      <c r="V1" s="91" t="s">
        <v>28</v>
      </c>
      <c r="W1" s="91" t="s">
        <v>29</v>
      </c>
      <c r="X1" s="91" t="s">
        <v>30</v>
      </c>
      <c r="Y1" s="91" t="s">
        <v>31</v>
      </c>
      <c r="Z1" s="91" t="s">
        <v>32</v>
      </c>
      <c r="AA1" s="91" t="s">
        <v>33</v>
      </c>
      <c r="AB1" s="68" t="s">
        <v>34</v>
      </c>
      <c r="AC1" s="68"/>
      <c r="AD1" s="91" t="s">
        <v>210</v>
      </c>
    </row>
    <row r="2" spans="1:30">
      <c r="A2" s="92" t="s">
        <v>211</v>
      </c>
      <c r="B2" s="92"/>
      <c r="C2" s="92"/>
      <c r="D2" s="92"/>
      <c r="E2" s="92"/>
      <c r="F2" s="93">
        <v>-13.903879014526451</v>
      </c>
      <c r="G2" s="93">
        <v>-11.1556540764721</v>
      </c>
      <c r="H2" s="93">
        <v>-8.4722777845034063</v>
      </c>
      <c r="I2" s="93">
        <v>-16.733681017102928</v>
      </c>
      <c r="J2" s="93">
        <v>-12.419546368308215</v>
      </c>
      <c r="K2" s="93">
        <v>-10.351576257205998</v>
      </c>
      <c r="L2" s="93">
        <v>-10.092470654949846</v>
      </c>
      <c r="M2" s="93">
        <v>-11.186116493274824</v>
      </c>
      <c r="N2" s="93">
        <v>-9.4996147689850563</v>
      </c>
      <c r="O2" s="93">
        <v>-8.0476731343713208</v>
      </c>
      <c r="P2" s="93">
        <v>-9.7737325035526048</v>
      </c>
      <c r="Q2" s="93">
        <v>-14.004179185764434</v>
      </c>
      <c r="R2" s="93">
        <v>-12.807534004558491</v>
      </c>
      <c r="S2" s="93">
        <v>-9.6256412311117483</v>
      </c>
      <c r="T2" s="93">
        <v>-7.5002399650736367</v>
      </c>
      <c r="U2" s="93">
        <v>-9.1665270408918733</v>
      </c>
      <c r="V2" s="93">
        <v>-13.574029067008786</v>
      </c>
      <c r="W2" s="93">
        <v>-13.005801010523745</v>
      </c>
      <c r="X2" s="93">
        <v>-9.9677072337357515</v>
      </c>
      <c r="Y2" s="93">
        <v>-7.0225057359031702</v>
      </c>
      <c r="Z2" s="93">
        <v>-9.4121921693082466</v>
      </c>
      <c r="AA2" s="93">
        <v>-7.3642196659445132</v>
      </c>
      <c r="AB2" s="130">
        <v>-8.9288691448478676</v>
      </c>
      <c r="AC2" s="68"/>
      <c r="AD2" s="88" t="s">
        <v>489</v>
      </c>
    </row>
    <row r="3" spans="1:30">
      <c r="A3" s="92" t="s">
        <v>213</v>
      </c>
      <c r="B3" s="92"/>
      <c r="C3" s="92"/>
      <c r="D3" s="92"/>
      <c r="E3" s="92"/>
      <c r="F3" s="93">
        <v>1.1318487954584275</v>
      </c>
      <c r="G3" s="93">
        <v>1.0409679985273219</v>
      </c>
      <c r="H3" s="93">
        <v>1.1304984495525834</v>
      </c>
      <c r="I3" s="93">
        <v>-1.5545331915017997</v>
      </c>
      <c r="J3" s="93">
        <v>0.52934033525606672</v>
      </c>
      <c r="K3" s="93">
        <v>-0.2980583371104778</v>
      </c>
      <c r="L3" s="93">
        <v>-0.1566056386319048</v>
      </c>
      <c r="M3" s="93">
        <v>0.23153052288167586</v>
      </c>
      <c r="N3" s="93">
        <v>0.81361340766560664</v>
      </c>
      <c r="O3" s="93">
        <v>1.5593553516787284</v>
      </c>
      <c r="P3" s="93">
        <v>3.7593767941091061</v>
      </c>
      <c r="Q3" s="93">
        <v>2.259501782240434</v>
      </c>
      <c r="R3" s="93">
        <v>4.4224859416487998</v>
      </c>
      <c r="S3" s="93">
        <v>5.0745811312217173</v>
      </c>
      <c r="T3" s="93">
        <v>6.8857977731001538</v>
      </c>
      <c r="U3" s="93">
        <v>5.7070767246182434</v>
      </c>
      <c r="V3" s="93">
        <v>6.5000864985518421</v>
      </c>
      <c r="W3" s="93">
        <v>6.1105646083124565</v>
      </c>
      <c r="X3" s="93">
        <v>7.0795322171083921</v>
      </c>
      <c r="Y3" s="93">
        <v>3.5803117691816406</v>
      </c>
      <c r="Z3" s="93">
        <v>1.1504666251631661</v>
      </c>
      <c r="AA3" s="93">
        <v>3.3344455444745971</v>
      </c>
      <c r="AB3" s="130">
        <v>4.0762513023827971</v>
      </c>
      <c r="AC3" s="68"/>
    </row>
    <row r="4" spans="1:30">
      <c r="A4" s="92" t="s">
        <v>214</v>
      </c>
      <c r="B4" s="92"/>
      <c r="C4" s="92"/>
      <c r="D4" s="92"/>
      <c r="E4" s="92"/>
      <c r="F4" s="93">
        <v>2.2270236752496153</v>
      </c>
      <c r="G4" s="93">
        <v>1.7318467034049174</v>
      </c>
      <c r="H4" s="93">
        <v>0.96339176675234639</v>
      </c>
      <c r="I4" s="93">
        <v>1.7452082177911301</v>
      </c>
      <c r="J4" s="93">
        <v>2.5512415025532329</v>
      </c>
      <c r="K4" s="93">
        <v>2.8931473611594689</v>
      </c>
      <c r="L4" s="93">
        <v>2.024111430138483</v>
      </c>
      <c r="M4" s="93">
        <v>2.1030240863035274</v>
      </c>
      <c r="N4" s="93">
        <v>3.1640473807057976</v>
      </c>
      <c r="O4" s="93">
        <v>2.5236450267656378</v>
      </c>
      <c r="P4" s="93">
        <v>2.1509246391754737</v>
      </c>
      <c r="Q4" s="93">
        <v>2.1853588951030902</v>
      </c>
      <c r="R4" s="93">
        <v>3.610211786335555</v>
      </c>
      <c r="S4" s="93">
        <v>3.01401026409932</v>
      </c>
      <c r="T4" s="93">
        <v>3.1603415827971846</v>
      </c>
      <c r="U4" s="93">
        <v>3.4555916972353669</v>
      </c>
      <c r="V4" s="93">
        <v>5.0861751782112483</v>
      </c>
      <c r="W4" s="93">
        <v>4.6133283449715679</v>
      </c>
      <c r="X4" s="93">
        <v>4.0388878923473266</v>
      </c>
      <c r="Y4" s="93">
        <v>3.2348893620425394</v>
      </c>
      <c r="Z4" s="93">
        <v>4.3094698897297761</v>
      </c>
      <c r="AA4" s="93">
        <v>3.3074215012835966</v>
      </c>
      <c r="AB4" s="130">
        <v>2.8669328246751706</v>
      </c>
      <c r="AC4" s="68"/>
    </row>
    <row r="5" spans="1:30">
      <c r="A5" s="92" t="s">
        <v>215</v>
      </c>
      <c r="B5" s="92"/>
      <c r="C5" s="92"/>
      <c r="D5" s="92"/>
      <c r="E5" s="92"/>
      <c r="F5" s="93">
        <v>7.8375640684786223</v>
      </c>
      <c r="G5" s="93">
        <v>8.821799165507926</v>
      </c>
      <c r="H5" s="93">
        <v>8.4232226559648673</v>
      </c>
      <c r="I5" s="93">
        <v>9.5421705097002416</v>
      </c>
      <c r="J5" s="93">
        <v>6.6033662956777874</v>
      </c>
      <c r="K5" s="93">
        <v>7.4492253820823668</v>
      </c>
      <c r="L5" s="93">
        <v>9.5600756661182</v>
      </c>
      <c r="M5" s="93">
        <v>9.5367158781523393</v>
      </c>
      <c r="N5" s="93">
        <v>10.205922780873273</v>
      </c>
      <c r="O5" s="93">
        <v>11.212970977881691</v>
      </c>
      <c r="P5" s="93">
        <v>9.331547911030464</v>
      </c>
      <c r="Q5" s="93">
        <v>6.9370496124153984</v>
      </c>
      <c r="R5" s="93">
        <v>6.6897975693316969</v>
      </c>
      <c r="S5" s="93">
        <v>10.582400861937561</v>
      </c>
      <c r="T5" s="93">
        <v>7.3033240836654914</v>
      </c>
      <c r="U5" s="93">
        <v>5.4211517140258723</v>
      </c>
      <c r="V5" s="93">
        <v>5.1410042329275516</v>
      </c>
      <c r="W5" s="93">
        <v>4.7566902002578777</v>
      </c>
      <c r="X5" s="93">
        <v>3.5819234335446994</v>
      </c>
      <c r="Y5" s="93">
        <v>3.3281501701900722</v>
      </c>
      <c r="Z5" s="93">
        <v>3.4575413417092804</v>
      </c>
      <c r="AA5" s="93">
        <v>3.2805848883672271</v>
      </c>
      <c r="AB5" s="130">
        <v>2.7996934952108985</v>
      </c>
      <c r="AC5" s="68"/>
    </row>
    <row r="6" spans="1:30">
      <c r="A6" s="92" t="s">
        <v>216</v>
      </c>
      <c r="B6" s="92"/>
      <c r="C6" s="92"/>
      <c r="D6" s="92"/>
      <c r="E6" s="92"/>
      <c r="F6" s="93">
        <v>-6.2297730987778976</v>
      </c>
      <c r="G6" s="93">
        <v>-4.8011355046461333</v>
      </c>
      <c r="H6" s="93">
        <v>-3.7261435360649702</v>
      </c>
      <c r="I6" s="93">
        <v>-5.7878181501325736</v>
      </c>
      <c r="J6" s="93">
        <v>-5.6365430859463856</v>
      </c>
      <c r="K6" s="93">
        <v>-6.2499830663042175</v>
      </c>
      <c r="L6" s="93">
        <v>-4.5533445945228088</v>
      </c>
      <c r="M6" s="93">
        <v>-0.63667317391195444</v>
      </c>
      <c r="N6" s="93">
        <v>-7.5648674316542817</v>
      </c>
      <c r="O6" s="93">
        <v>-6.0285438286125332</v>
      </c>
      <c r="P6" s="93">
        <v>-6.0908178238940822</v>
      </c>
      <c r="Q6" s="93">
        <v>-6.5735520347397225</v>
      </c>
      <c r="R6" s="93">
        <v>-8.2118671842376934</v>
      </c>
      <c r="S6" s="93">
        <v>-9.7248148509769869</v>
      </c>
      <c r="T6" s="93">
        <v>-4.1934396149944035</v>
      </c>
      <c r="U6" s="93">
        <v>-6.023686753423803</v>
      </c>
      <c r="V6" s="93">
        <v>-9.5003916872067773</v>
      </c>
      <c r="W6" s="93">
        <v>-6.9111509231795942</v>
      </c>
      <c r="X6" s="93">
        <v>-5.7773372941864656</v>
      </c>
      <c r="Y6" s="93">
        <v>-2.4660593876561241</v>
      </c>
      <c r="Z6" s="93">
        <v>-6.8734321775579659</v>
      </c>
      <c r="AA6" s="93">
        <v>-5.3992162764995886</v>
      </c>
      <c r="AB6" s="130">
        <v>-4.4462784734649246</v>
      </c>
      <c r="AC6" s="68"/>
    </row>
    <row r="7" spans="1:30">
      <c r="A7" s="92" t="s">
        <v>217</v>
      </c>
      <c r="B7" s="92"/>
      <c r="C7" s="92"/>
      <c r="D7" s="92"/>
      <c r="E7" s="92"/>
      <c r="F7" s="93">
        <v>-8.9372155741176815</v>
      </c>
      <c r="G7" s="93">
        <v>-4.3621757136780692</v>
      </c>
      <c r="H7" s="93">
        <v>-1.681308448298579</v>
      </c>
      <c r="I7" s="93">
        <v>-12.788653631245928</v>
      </c>
      <c r="J7" s="93">
        <v>-8.3721413207675131</v>
      </c>
      <c r="K7" s="93">
        <v>-6.5572449173788572</v>
      </c>
      <c r="L7" s="93">
        <v>-3.2182337918478776</v>
      </c>
      <c r="M7" s="93">
        <v>4.8480820150763368E-2</v>
      </c>
      <c r="N7" s="93">
        <v>-2.8808986313946625</v>
      </c>
      <c r="O7" s="93">
        <v>1.2197543933422019</v>
      </c>
      <c r="P7" s="93">
        <v>-0.62270098313164235</v>
      </c>
      <c r="Q7" s="93">
        <v>-9.195820930745235</v>
      </c>
      <c r="R7" s="93">
        <v>-6.2969058914801339</v>
      </c>
      <c r="S7" s="93">
        <v>-0.67946382483013534</v>
      </c>
      <c r="T7" s="93">
        <v>5.6557838594947913</v>
      </c>
      <c r="U7" s="93">
        <v>-0.6063936584361943</v>
      </c>
      <c r="V7" s="93">
        <v>-6.3471548445249191</v>
      </c>
      <c r="W7" s="93">
        <v>-4.4363687801614384</v>
      </c>
      <c r="X7" s="93">
        <v>-1.0447009849217985</v>
      </c>
      <c r="Y7" s="93">
        <v>0.65478617785495774</v>
      </c>
      <c r="Z7" s="93">
        <v>-7.3681464902639897</v>
      </c>
      <c r="AA7" s="93">
        <v>-2.8409840083186797</v>
      </c>
      <c r="AB7" s="130">
        <v>-3.6322699960439264</v>
      </c>
      <c r="AC7" s="68"/>
    </row>
    <row r="9" spans="1:30">
      <c r="F9" s="87"/>
    </row>
    <row r="10" spans="1:30">
      <c r="F10" s="92"/>
      <c r="G10" s="92"/>
      <c r="H10" s="92"/>
      <c r="I10" s="92"/>
      <c r="J10" s="92"/>
      <c r="K10" s="92"/>
      <c r="L10" s="92"/>
      <c r="M10" s="92"/>
      <c r="N10" s="92"/>
      <c r="O10" s="92"/>
      <c r="P10" s="92"/>
      <c r="Q10" s="92"/>
      <c r="R10" s="92"/>
      <c r="S10" s="92"/>
      <c r="T10" s="92"/>
      <c r="U10" s="92"/>
      <c r="V10" s="92"/>
      <c r="W10" s="92"/>
      <c r="X10" s="92"/>
      <c r="Y10" s="92"/>
      <c r="Z10" s="92"/>
      <c r="AA10" s="92"/>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22"/>
  <sheetViews>
    <sheetView topLeftCell="H4" zoomScale="120" zoomScaleNormal="120" workbookViewId="0">
      <selection activeCell="K20" sqref="K20"/>
    </sheetView>
  </sheetViews>
  <sheetFormatPr defaultRowHeight="15"/>
  <sheetData>
    <row r="1" spans="1:8">
      <c r="A1" s="10" t="s">
        <v>218</v>
      </c>
      <c r="H1" s="44"/>
    </row>
    <row r="2" spans="1:8">
      <c r="A2" s="9" t="s">
        <v>212</v>
      </c>
      <c r="H2" s="45"/>
    </row>
    <row r="3" spans="1:8">
      <c r="H3" s="55" t="s">
        <v>219</v>
      </c>
    </row>
    <row r="4" spans="1:8">
      <c r="A4" s="55"/>
      <c r="B4" s="55" t="s">
        <v>220</v>
      </c>
      <c r="C4" s="55" t="s">
        <v>221</v>
      </c>
      <c r="D4" s="55" t="s">
        <v>222</v>
      </c>
      <c r="E4" s="55" t="s">
        <v>208</v>
      </c>
      <c r="F4" s="55" t="s">
        <v>223</v>
      </c>
      <c r="H4" s="86" t="s">
        <v>212</v>
      </c>
    </row>
    <row r="5" spans="1:8">
      <c r="A5" s="55" t="s">
        <v>24</v>
      </c>
      <c r="B5" s="150">
        <v>187.59535705000002</v>
      </c>
      <c r="C5" s="150">
        <v>676.95867651000003</v>
      </c>
      <c r="D5" s="150">
        <v>499.24759933000053</v>
      </c>
      <c r="E5" s="150">
        <v>1.01964378</v>
      </c>
      <c r="F5" s="150">
        <v>1364.8212766700005</v>
      </c>
    </row>
    <row r="6" spans="1:8">
      <c r="A6" s="55" t="s">
        <v>25</v>
      </c>
      <c r="B6" s="150">
        <v>298.60140391999988</v>
      </c>
      <c r="C6" s="150">
        <v>905.74880084000074</v>
      </c>
      <c r="D6" s="150">
        <v>685.81340990000001</v>
      </c>
      <c r="E6" s="150">
        <v>1.8002291800000001</v>
      </c>
      <c r="F6" s="150">
        <v>1891.9638438400007</v>
      </c>
    </row>
    <row r="7" spans="1:8">
      <c r="A7" s="55" t="s">
        <v>26</v>
      </c>
      <c r="B7" s="150">
        <v>541.19362190000015</v>
      </c>
      <c r="C7" s="150">
        <v>1062.385697050001</v>
      </c>
      <c r="D7" s="150">
        <v>933.60719212999948</v>
      </c>
      <c r="E7" s="150">
        <v>3.0757766399999995</v>
      </c>
      <c r="F7" s="150">
        <v>2540.2622877200006</v>
      </c>
    </row>
    <row r="8" spans="1:8">
      <c r="A8" s="55" t="s">
        <v>27</v>
      </c>
      <c r="B8" s="150">
        <v>634.62499600331012</v>
      </c>
      <c r="C8" s="150">
        <v>1245.7953890463807</v>
      </c>
      <c r="D8" s="150">
        <v>1094.7846327051518</v>
      </c>
      <c r="E8" s="150">
        <v>3.6067770551585534</v>
      </c>
      <c r="F8" s="150">
        <v>2978.8117948100012</v>
      </c>
    </row>
    <row r="9" spans="1:8">
      <c r="A9" s="55" t="s">
        <v>28</v>
      </c>
      <c r="B9" s="150">
        <v>574.37052001000006</v>
      </c>
      <c r="C9" s="150">
        <v>1111.9667652829989</v>
      </c>
      <c r="D9" s="150">
        <v>1022.4224031799998</v>
      </c>
      <c r="E9" s="150">
        <v>2.7738370400000001</v>
      </c>
      <c r="F9" s="150">
        <v>2711.5335255129985</v>
      </c>
    </row>
    <row r="10" spans="1:8">
      <c r="A10" s="55" t="s">
        <v>29</v>
      </c>
      <c r="B10" s="150">
        <v>573.97454949000007</v>
      </c>
      <c r="C10" s="150">
        <v>1142.0441448939996</v>
      </c>
      <c r="D10" s="150">
        <v>1188.2675059700002</v>
      </c>
      <c r="E10" s="150">
        <v>2.2026712600000002</v>
      </c>
      <c r="F10" s="150">
        <v>2906.4888716140003</v>
      </c>
    </row>
    <row r="11" spans="1:8">
      <c r="A11" s="55" t="s">
        <v>30</v>
      </c>
      <c r="B11" s="150">
        <v>620.09976404000031</v>
      </c>
      <c r="C11" s="150">
        <v>1131.7667481900005</v>
      </c>
      <c r="D11" s="150">
        <v>1136.3435361899997</v>
      </c>
      <c r="E11" s="150">
        <v>2.2736716500000003</v>
      </c>
      <c r="F11" s="150">
        <v>2890.4837200700008</v>
      </c>
    </row>
    <row r="12" spans="1:8">
      <c r="A12" s="55" t="s">
        <v>31</v>
      </c>
      <c r="B12" s="150">
        <v>470.61322428760229</v>
      </c>
      <c r="C12" s="150">
        <v>3116.1132459542114</v>
      </c>
      <c r="D12" s="150">
        <v>660.06479432160995</v>
      </c>
      <c r="E12" s="150">
        <v>2.6219706165702932</v>
      </c>
      <c r="F12" s="150">
        <v>4249.4132351799944</v>
      </c>
    </row>
    <row r="13" spans="1:8">
      <c r="A13" s="55" t="s">
        <v>32</v>
      </c>
      <c r="B13" s="150">
        <v>590.89538741000001</v>
      </c>
      <c r="C13" s="150">
        <v>3909.1876183700015</v>
      </c>
      <c r="D13" s="150">
        <v>828.95689327000036</v>
      </c>
      <c r="E13" s="150">
        <v>3.2917834400000001</v>
      </c>
      <c r="F13" s="150">
        <v>5332.3316824900021</v>
      </c>
    </row>
    <row r="14" spans="1:8">
      <c r="A14" s="55" t="s">
        <v>33</v>
      </c>
      <c r="B14" s="150">
        <v>496.35683305999976</v>
      </c>
      <c r="C14" s="150">
        <v>2893.3806075630041</v>
      </c>
      <c r="D14" s="150">
        <v>913.94066794999912</v>
      </c>
      <c r="E14" s="150">
        <v>3.9700477699999999</v>
      </c>
      <c r="F14" s="150">
        <v>4307.6481563430025</v>
      </c>
    </row>
    <row r="15" spans="1:8">
      <c r="A15" s="55" t="s">
        <v>34</v>
      </c>
      <c r="B15" s="150">
        <v>619.37101297000072</v>
      </c>
      <c r="C15" s="150">
        <v>2088.717015836</v>
      </c>
      <c r="D15" s="150">
        <v>1015.7809702599998</v>
      </c>
      <c r="E15" s="150">
        <v>4.1760422799999999</v>
      </c>
      <c r="F15" s="150">
        <v>3728.0450413460003</v>
      </c>
    </row>
    <row r="16" spans="1:8">
      <c r="A16" s="55" t="s">
        <v>192</v>
      </c>
      <c r="B16" s="2">
        <v>714.58776676999878</v>
      </c>
      <c r="C16" s="2">
        <v>1859.7188318349986</v>
      </c>
      <c r="D16" s="2">
        <v>1053.1457790399995</v>
      </c>
      <c r="E16" s="2">
        <v>2.6004661499999999</v>
      </c>
      <c r="F16" s="2">
        <v>3630.052843794997</v>
      </c>
    </row>
    <row r="17" spans="2:13">
      <c r="B17" s="4"/>
      <c r="C17" s="4"/>
      <c r="D17" s="4"/>
      <c r="E17" s="4"/>
      <c r="F17" s="4"/>
    </row>
    <row r="18" spans="2:13">
      <c r="B18" s="4"/>
      <c r="C18" s="4"/>
      <c r="D18" s="4"/>
      <c r="E18" s="4"/>
      <c r="F18" s="4"/>
    </row>
    <row r="19" spans="2:13">
      <c r="B19" s="4"/>
      <c r="C19" s="4"/>
      <c r="D19" s="4"/>
      <c r="E19" s="4"/>
      <c r="F19" s="4"/>
    </row>
    <row r="20" spans="2:13">
      <c r="B20" s="4"/>
      <c r="C20" s="4"/>
      <c r="D20" s="4"/>
      <c r="E20" s="4"/>
      <c r="F20" s="4"/>
      <c r="K20" s="187"/>
    </row>
    <row r="21" spans="2:13">
      <c r="B21" s="4"/>
      <c r="C21" s="4"/>
      <c r="D21" s="4"/>
      <c r="E21" s="4"/>
      <c r="F21" s="4"/>
      <c r="H21" s="190"/>
      <c r="I21" s="190"/>
      <c r="J21" s="190"/>
      <c r="K21" s="190"/>
      <c r="L21" s="190"/>
      <c r="M21" s="190"/>
    </row>
    <row r="22" spans="2:13">
      <c r="B22" s="4"/>
      <c r="C22" s="4"/>
      <c r="D22" s="4"/>
      <c r="E22" s="4"/>
      <c r="F22" s="4" t="s">
        <v>224</v>
      </c>
    </row>
  </sheetData>
  <mergeCells count="1">
    <mergeCell ref="H21:M21"/>
  </mergeCells>
  <phoneticPr fontId="79"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4"/>
  <sheetViews>
    <sheetView zoomScale="85" zoomScaleNormal="85" workbookViewId="0">
      <pane xSplit="1" ySplit="1" topLeftCell="D2" activePane="bottomRight" state="frozen"/>
      <selection pane="topRight" activeCell="B1" sqref="B1"/>
      <selection pane="bottomLeft" activeCell="A2" sqref="A2"/>
      <selection pane="bottomRight" activeCell="F1" sqref="F1"/>
    </sheetView>
  </sheetViews>
  <sheetFormatPr defaultRowHeight="15"/>
  <sheetData>
    <row r="1" spans="1:15">
      <c r="A1" s="55"/>
      <c r="B1" s="55" t="s">
        <v>225</v>
      </c>
      <c r="C1" s="55" t="s">
        <v>226</v>
      </c>
      <c r="D1" s="55"/>
      <c r="E1" s="55"/>
      <c r="F1" s="95" t="s">
        <v>227</v>
      </c>
      <c r="G1" s="97"/>
      <c r="O1" s="44"/>
    </row>
    <row r="2" spans="1:15" ht="15.75">
      <c r="A2" s="161" t="s">
        <v>172</v>
      </c>
      <c r="B2" s="161">
        <v>166.91771700000001</v>
      </c>
      <c r="C2" s="161">
        <v>163.942938</v>
      </c>
      <c r="D2" s="94"/>
      <c r="E2" s="55"/>
      <c r="F2" s="96" t="s">
        <v>228</v>
      </c>
    </row>
    <row r="3" spans="1:15" ht="15.75">
      <c r="A3" s="161" t="s">
        <v>173</v>
      </c>
      <c r="B3" s="161">
        <v>168.393597</v>
      </c>
      <c r="C3" s="161">
        <v>163.83026899999999</v>
      </c>
      <c r="D3" s="94"/>
      <c r="E3" s="55"/>
      <c r="F3" s="55"/>
    </row>
    <row r="4" spans="1:15" ht="15.75">
      <c r="A4" s="161" t="s">
        <v>174</v>
      </c>
      <c r="B4" s="161">
        <v>170.80029099999999</v>
      </c>
      <c r="C4" s="161">
        <v>163.744032</v>
      </c>
      <c r="D4" s="94"/>
      <c r="E4" s="55"/>
      <c r="F4" s="55"/>
    </row>
    <row r="5" spans="1:15" ht="15.75">
      <c r="A5" s="161" t="s">
        <v>175</v>
      </c>
      <c r="B5" s="161">
        <v>171.57997900000001</v>
      </c>
      <c r="C5" s="161">
        <v>163.70523399999999</v>
      </c>
      <c r="D5" s="94"/>
      <c r="E5" s="55"/>
      <c r="F5" s="55"/>
    </row>
    <row r="6" spans="1:15" ht="15.75">
      <c r="A6" s="161" t="s">
        <v>176</v>
      </c>
      <c r="B6" s="161">
        <v>174.02276000000001</v>
      </c>
      <c r="C6" s="161">
        <v>163.70161999999999</v>
      </c>
      <c r="D6" s="94"/>
      <c r="E6" s="55"/>
      <c r="F6" s="55"/>
    </row>
    <row r="7" spans="1:15" ht="15.75">
      <c r="A7" s="161" t="s">
        <v>177</v>
      </c>
      <c r="B7" s="161">
        <v>170.57670999999999</v>
      </c>
      <c r="C7" s="161">
        <v>163.554991</v>
      </c>
      <c r="D7" s="94"/>
      <c r="E7" s="55"/>
      <c r="F7" s="55"/>
    </row>
    <row r="8" spans="1:15" ht="15.75">
      <c r="A8" s="161" t="s">
        <v>178</v>
      </c>
      <c r="B8" s="161">
        <v>166.53665000000001</v>
      </c>
      <c r="C8" s="161">
        <v>163.34757400000001</v>
      </c>
      <c r="D8" s="94"/>
      <c r="E8" s="55"/>
      <c r="F8" s="55"/>
    </row>
    <row r="9" spans="1:15" ht="15.75">
      <c r="A9" s="161" t="s">
        <v>179</v>
      </c>
      <c r="B9" s="161">
        <v>165.96278799999999</v>
      </c>
      <c r="C9" s="161">
        <v>163.04789199999999</v>
      </c>
      <c r="D9" s="94"/>
      <c r="E9" s="55"/>
      <c r="F9" s="55"/>
    </row>
    <row r="10" spans="1:15" ht="15.75">
      <c r="A10" s="161" t="s">
        <v>180</v>
      </c>
      <c r="B10" s="161">
        <v>166.15554</v>
      </c>
      <c r="C10" s="161">
        <v>162.717862</v>
      </c>
      <c r="D10" s="94"/>
      <c r="E10" s="55"/>
      <c r="F10" s="55"/>
    </row>
    <row r="11" spans="1:15" ht="15.75">
      <c r="A11" s="161" t="s">
        <v>181</v>
      </c>
      <c r="B11" s="161">
        <v>165.57013499999999</v>
      </c>
      <c r="C11" s="161">
        <v>162.37818799999999</v>
      </c>
      <c r="D11" s="94"/>
      <c r="E11" s="55"/>
      <c r="F11" s="55"/>
    </row>
    <row r="12" spans="1:15" ht="15.75">
      <c r="A12" s="161" t="s">
        <v>182</v>
      </c>
      <c r="B12" s="161">
        <v>164.666281</v>
      </c>
      <c r="C12" s="161">
        <v>161.99373299999999</v>
      </c>
      <c r="D12" s="94"/>
      <c r="E12" s="55"/>
      <c r="F12" s="55"/>
    </row>
    <row r="13" spans="1:15" ht="15.75">
      <c r="A13" s="161" t="s">
        <v>183</v>
      </c>
      <c r="B13" s="161">
        <v>165.111963</v>
      </c>
      <c r="C13" s="161">
        <v>161.55600699999999</v>
      </c>
      <c r="D13" s="94"/>
      <c r="E13" s="55"/>
      <c r="F13" s="55"/>
    </row>
    <row r="14" spans="1:15" ht="15.75">
      <c r="A14" s="161" t="s">
        <v>184</v>
      </c>
      <c r="B14" s="161">
        <v>164.58049500000001</v>
      </c>
      <c r="C14" s="161">
        <v>160.981269</v>
      </c>
      <c r="D14" s="94"/>
      <c r="E14" s="55"/>
      <c r="F14" s="55"/>
    </row>
    <row r="15" spans="1:15" ht="15.75">
      <c r="A15" s="161" t="s">
        <v>185</v>
      </c>
      <c r="B15" s="161">
        <v>161.025768</v>
      </c>
      <c r="C15" s="161">
        <v>160.31037599999999</v>
      </c>
      <c r="D15" s="94"/>
      <c r="E15" s="55"/>
      <c r="F15" s="55"/>
    </row>
    <row r="16" spans="1:15" ht="15.75">
      <c r="A16" s="161" t="s">
        <v>186</v>
      </c>
      <c r="B16" s="161">
        <v>164.72682699999999</v>
      </c>
      <c r="C16" s="161">
        <v>159.52673999999999</v>
      </c>
      <c r="D16" s="94"/>
      <c r="E16" s="55"/>
      <c r="F16" s="55"/>
    </row>
    <row r="17" spans="1:6" ht="15.75">
      <c r="A17" s="161" t="s">
        <v>187</v>
      </c>
      <c r="B17" s="161">
        <v>167.61442</v>
      </c>
      <c r="C17" s="161">
        <v>158.57454300000001</v>
      </c>
      <c r="D17" s="94"/>
      <c r="E17" s="55"/>
      <c r="F17" s="55"/>
    </row>
    <row r="18" spans="1:6" ht="15.75">
      <c r="A18" s="161" t="s">
        <v>188</v>
      </c>
      <c r="B18" s="161">
        <v>171.48622499999999</v>
      </c>
      <c r="C18" s="161">
        <v>157.526734</v>
      </c>
      <c r="D18" s="94"/>
      <c r="E18" s="55"/>
      <c r="F18" s="55"/>
    </row>
    <row r="19" spans="1:6" ht="15.75">
      <c r="A19" s="161" t="s">
        <v>189</v>
      </c>
      <c r="B19" s="161">
        <v>169.793004</v>
      </c>
      <c r="C19" s="161">
        <v>156.30906899999999</v>
      </c>
      <c r="D19" s="94"/>
      <c r="E19" s="55"/>
      <c r="F19" s="55"/>
    </row>
    <row r="20" spans="1:6" ht="15.75">
      <c r="A20" s="161" t="s">
        <v>190</v>
      </c>
      <c r="B20" s="161">
        <v>162.339125</v>
      </c>
      <c r="C20" s="161">
        <v>154.948511</v>
      </c>
      <c r="D20" s="94"/>
      <c r="E20" s="55"/>
      <c r="F20" s="55"/>
    </row>
    <row r="21" spans="1:6" ht="15.75">
      <c r="A21" s="161" t="s">
        <v>191</v>
      </c>
      <c r="B21" s="161">
        <v>159.87739300000001</v>
      </c>
      <c r="C21" s="161">
        <v>153.449354</v>
      </c>
      <c r="D21" s="94"/>
      <c r="E21" s="55"/>
      <c r="F21" s="55"/>
    </row>
    <row r="22" spans="1:6" ht="15.75">
      <c r="A22" s="161" t="s">
        <v>24</v>
      </c>
      <c r="B22" s="161">
        <v>154.98042599999999</v>
      </c>
      <c r="C22" s="161">
        <v>151.914354</v>
      </c>
      <c r="D22" s="161">
        <f>C22-8</f>
        <v>143.914354</v>
      </c>
      <c r="E22" s="55"/>
      <c r="F22" s="55"/>
    </row>
    <row r="23" spans="1:6" ht="15.75">
      <c r="A23" s="161" t="s">
        <v>25</v>
      </c>
      <c r="B23" s="161">
        <v>153.53866400000001</v>
      </c>
      <c r="C23" s="161">
        <v>151.09435400000001</v>
      </c>
      <c r="D23" s="161">
        <f t="shared" ref="D23:D34" si="0">C23-8</f>
        <v>143.09435400000001</v>
      </c>
      <c r="E23" s="55"/>
      <c r="F23" s="55"/>
    </row>
    <row r="24" spans="1:6" ht="15.75">
      <c r="A24" s="161" t="s">
        <v>26</v>
      </c>
      <c r="B24" s="161">
        <v>143.90571199999999</v>
      </c>
      <c r="C24" s="161">
        <v>149.949354</v>
      </c>
      <c r="D24" s="161">
        <f t="shared" si="0"/>
        <v>141.949354</v>
      </c>
      <c r="E24" s="55"/>
      <c r="F24" s="55"/>
    </row>
    <row r="25" spans="1:6" ht="15.75">
      <c r="A25" s="161" t="s">
        <v>27</v>
      </c>
      <c r="B25" s="161">
        <v>140.939954</v>
      </c>
      <c r="C25" s="161">
        <v>148.81435400000001</v>
      </c>
      <c r="D25" s="161">
        <f t="shared" si="0"/>
        <v>140.81435400000001</v>
      </c>
      <c r="E25" s="55"/>
      <c r="F25" s="55"/>
    </row>
    <row r="26" spans="1:6" ht="15.75">
      <c r="A26" s="161" t="s">
        <v>28</v>
      </c>
      <c r="B26" s="161">
        <v>138.22411700000001</v>
      </c>
      <c r="C26" s="161">
        <v>147.76935399999999</v>
      </c>
      <c r="D26" s="161">
        <f t="shared" si="0"/>
        <v>139.76935399999999</v>
      </c>
      <c r="E26" s="55"/>
      <c r="F26" s="55"/>
    </row>
    <row r="27" spans="1:6" ht="15.75">
      <c r="A27" s="161" t="s">
        <v>29</v>
      </c>
      <c r="B27" s="161">
        <v>135.96998600000001</v>
      </c>
      <c r="C27" s="161">
        <v>146.759354</v>
      </c>
      <c r="D27" s="161">
        <f t="shared" si="0"/>
        <v>138.759354</v>
      </c>
      <c r="E27" s="55"/>
      <c r="F27" s="55"/>
    </row>
    <row r="28" spans="1:6" ht="15.75">
      <c r="A28" s="161" t="s">
        <v>30</v>
      </c>
      <c r="B28" s="161">
        <v>131.56421599999999</v>
      </c>
      <c r="C28" s="161">
        <v>145.74685400000001</v>
      </c>
      <c r="D28" s="161">
        <f t="shared" si="0"/>
        <v>137.74685400000001</v>
      </c>
      <c r="E28" s="55"/>
      <c r="F28" s="55"/>
    </row>
    <row r="29" spans="1:6" ht="15.75">
      <c r="A29" s="161" t="s">
        <v>31</v>
      </c>
      <c r="B29" s="161">
        <v>136.53206700000001</v>
      </c>
      <c r="C29" s="161">
        <v>144.734354</v>
      </c>
      <c r="D29" s="161">
        <f t="shared" si="0"/>
        <v>136.734354</v>
      </c>
      <c r="E29" s="55"/>
      <c r="F29" s="55"/>
    </row>
    <row r="30" spans="1:6" ht="15.75">
      <c r="A30" s="161" t="s">
        <v>32</v>
      </c>
      <c r="B30" s="161">
        <v>139.635299</v>
      </c>
      <c r="C30" s="161">
        <v>143.72185400000001</v>
      </c>
      <c r="D30" s="161">
        <f t="shared" si="0"/>
        <v>135.72185400000001</v>
      </c>
      <c r="E30" s="55"/>
      <c r="F30" s="55"/>
    </row>
    <row r="31" spans="1:6" ht="15.75">
      <c r="A31" s="161" t="s">
        <v>33</v>
      </c>
      <c r="B31" s="161">
        <v>136.898765</v>
      </c>
      <c r="C31" s="161">
        <v>142.68435400000001</v>
      </c>
      <c r="D31" s="161">
        <f t="shared" si="0"/>
        <v>134.68435400000001</v>
      </c>
      <c r="E31" s="55"/>
      <c r="F31" s="55"/>
    </row>
    <row r="32" spans="1:6" ht="15.75">
      <c r="A32" s="161" t="s">
        <v>34</v>
      </c>
      <c r="B32" s="161">
        <v>136.85670099999999</v>
      </c>
      <c r="C32" s="161">
        <v>141.64615800000001</v>
      </c>
      <c r="D32" s="161">
        <f t="shared" si="0"/>
        <v>133.64615800000001</v>
      </c>
      <c r="E32" s="55"/>
      <c r="F32" s="55"/>
    </row>
    <row r="33" spans="1:6" ht="15.75">
      <c r="A33" s="161" t="s">
        <v>192</v>
      </c>
      <c r="B33" s="161">
        <v>131.68077400000001</v>
      </c>
      <c r="C33" s="161">
        <v>140.72855000000001</v>
      </c>
      <c r="D33" s="161">
        <f t="shared" si="0"/>
        <v>132.72855000000001</v>
      </c>
      <c r="E33" s="55"/>
      <c r="F33" s="55"/>
    </row>
    <row r="34" spans="1:6" ht="15.75">
      <c r="A34" s="161" t="s">
        <v>331</v>
      </c>
      <c r="B34" s="161">
        <v>138.37789100000001</v>
      </c>
      <c r="C34" s="161">
        <v>139.85112599999999</v>
      </c>
      <c r="D34" s="161">
        <f t="shared" si="0"/>
        <v>131.85112599999999</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5"/>
  <sheetViews>
    <sheetView topLeftCell="H1" zoomScale="86" workbookViewId="0">
      <selection activeCell="O20" sqref="O20"/>
    </sheetView>
  </sheetViews>
  <sheetFormatPr defaultRowHeight="15"/>
  <sheetData>
    <row r="1" spans="1:9">
      <c r="A1" s="174"/>
      <c r="B1" s="174" t="s">
        <v>516</v>
      </c>
      <c r="C1" s="174" t="s">
        <v>512</v>
      </c>
      <c r="D1" s="174" t="s">
        <v>513</v>
      </c>
      <c r="E1" s="174" t="s">
        <v>514</v>
      </c>
      <c r="F1" s="174" t="s">
        <v>515</v>
      </c>
      <c r="I1" s="95" t="s">
        <v>518</v>
      </c>
    </row>
    <row r="2" spans="1:9">
      <c r="A2" s="175">
        <v>45292</v>
      </c>
      <c r="B2" s="174">
        <v>6.4</v>
      </c>
      <c r="C2" s="174">
        <v>-2.8</v>
      </c>
      <c r="D2" s="174">
        <v>-0.2</v>
      </c>
      <c r="E2" s="174">
        <v>0.9</v>
      </c>
      <c r="F2" s="174">
        <v>8.5</v>
      </c>
      <c r="I2" s="184" t="s">
        <v>517</v>
      </c>
    </row>
    <row r="3" spans="1:9">
      <c r="A3" s="175">
        <v>45323</v>
      </c>
      <c r="B3" s="174">
        <v>9</v>
      </c>
      <c r="C3" s="174">
        <v>5.0999999999999996</v>
      </c>
      <c r="D3" s="174">
        <v>4.9000000000000004</v>
      </c>
      <c r="E3" s="174">
        <v>0.5</v>
      </c>
      <c r="F3" s="174">
        <v>-1.5</v>
      </c>
    </row>
    <row r="4" spans="1:9">
      <c r="A4" s="175">
        <v>45352</v>
      </c>
      <c r="B4" s="174">
        <v>9.4</v>
      </c>
      <c r="C4" s="174">
        <v>-1.7</v>
      </c>
      <c r="D4" s="174">
        <v>7.3</v>
      </c>
      <c r="E4" s="174">
        <v>0</v>
      </c>
      <c r="F4" s="174">
        <v>3.8</v>
      </c>
    </row>
    <row r="5" spans="1:9">
      <c r="A5" s="175">
        <v>45383</v>
      </c>
      <c r="B5" s="174">
        <v>10.199999999999999</v>
      </c>
      <c r="C5" s="174">
        <v>-2.2999999999999998</v>
      </c>
      <c r="D5" s="174">
        <v>6.8</v>
      </c>
      <c r="E5" s="174">
        <v>0.5</v>
      </c>
      <c r="F5" s="174">
        <v>5.2</v>
      </c>
    </row>
    <row r="6" spans="1:9">
      <c r="A6" s="175">
        <v>45413</v>
      </c>
      <c r="B6" s="174">
        <v>0.1</v>
      </c>
      <c r="C6" s="174">
        <v>-5</v>
      </c>
      <c r="D6" s="174">
        <v>4.5</v>
      </c>
      <c r="E6" s="174">
        <v>0.2</v>
      </c>
      <c r="F6" s="174">
        <v>0.4</v>
      </c>
    </row>
    <row r="7" spans="1:9">
      <c r="A7" s="175">
        <v>45444</v>
      </c>
      <c r="B7" s="174">
        <v>6.7</v>
      </c>
      <c r="C7" s="174">
        <v>-0.9</v>
      </c>
      <c r="D7" s="174">
        <v>3.3</v>
      </c>
      <c r="E7" s="174">
        <v>0.1</v>
      </c>
      <c r="F7" s="174">
        <v>4.2</v>
      </c>
    </row>
    <row r="8" spans="1:9">
      <c r="A8" s="175">
        <v>45474</v>
      </c>
      <c r="B8" s="174">
        <v>13.5</v>
      </c>
      <c r="C8" s="174">
        <v>0</v>
      </c>
      <c r="D8" s="174">
        <v>10.1</v>
      </c>
      <c r="E8" s="174">
        <v>1.2</v>
      </c>
      <c r="F8" s="174">
        <v>2.2000000000000002</v>
      </c>
    </row>
    <row r="9" spans="1:9">
      <c r="A9" s="175">
        <v>45505</v>
      </c>
      <c r="B9" s="174">
        <v>11</v>
      </c>
      <c r="C9" s="174">
        <v>1.3</v>
      </c>
      <c r="D9" s="174">
        <v>6.7</v>
      </c>
      <c r="E9" s="174">
        <v>0.2</v>
      </c>
      <c r="F9" s="174">
        <v>2.9</v>
      </c>
    </row>
    <row r="10" spans="1:9">
      <c r="A10" s="175">
        <v>45536</v>
      </c>
      <c r="B10" s="174">
        <v>12.5</v>
      </c>
      <c r="C10" s="174">
        <v>1.3</v>
      </c>
      <c r="D10" s="174">
        <v>2.9</v>
      </c>
      <c r="E10" s="174">
        <v>0.1</v>
      </c>
      <c r="F10" s="174">
        <v>8.1</v>
      </c>
    </row>
    <row r="11" spans="1:9">
      <c r="A11" s="175">
        <v>45566</v>
      </c>
      <c r="B11" s="174">
        <v>14.5</v>
      </c>
      <c r="C11" s="174">
        <v>0.8</v>
      </c>
      <c r="D11" s="174">
        <v>8.6</v>
      </c>
      <c r="E11" s="174">
        <v>1.2</v>
      </c>
      <c r="F11" s="174">
        <v>3.9</v>
      </c>
    </row>
    <row r="12" spans="1:9">
      <c r="A12" s="175">
        <v>45597</v>
      </c>
      <c r="B12" s="174">
        <v>11.3</v>
      </c>
      <c r="C12" s="174">
        <v>6.7</v>
      </c>
      <c r="D12" s="174">
        <v>4.4000000000000004</v>
      </c>
      <c r="E12" s="174">
        <v>0.2</v>
      </c>
      <c r="F12" s="174">
        <v>0.1</v>
      </c>
    </row>
    <row r="13" spans="1:9">
      <c r="A13" s="175">
        <v>45627</v>
      </c>
      <c r="B13" s="174">
        <v>-10.3</v>
      </c>
      <c r="C13" s="174">
        <v>-4</v>
      </c>
      <c r="D13" s="174">
        <v>-2.9</v>
      </c>
      <c r="E13" s="174">
        <v>0</v>
      </c>
      <c r="F13" s="174">
        <v>-3.3</v>
      </c>
    </row>
    <row r="14" spans="1:9">
      <c r="A14" s="175">
        <v>45658</v>
      </c>
      <c r="B14" s="174">
        <v>31.3</v>
      </c>
      <c r="C14" s="174">
        <v>15.7</v>
      </c>
      <c r="D14" s="174">
        <v>9.8000000000000007</v>
      </c>
      <c r="E14" s="174">
        <v>1.5</v>
      </c>
      <c r="F14" s="174">
        <v>4.4000000000000004</v>
      </c>
    </row>
    <row r="15" spans="1:9">
      <c r="A15" s="175">
        <v>45689</v>
      </c>
      <c r="B15" s="174">
        <v>10.9</v>
      </c>
      <c r="C15" s="174">
        <v>6.2</v>
      </c>
      <c r="D15" s="174">
        <v>3.1</v>
      </c>
      <c r="E15" s="174">
        <v>0.2</v>
      </c>
      <c r="F15" s="174">
        <v>1.4</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9"/>
  <sheetViews>
    <sheetView topLeftCell="E1" zoomScale="89" workbookViewId="0">
      <selection activeCell="E12" sqref="E12"/>
    </sheetView>
  </sheetViews>
  <sheetFormatPr defaultRowHeight="15"/>
  <cols>
    <col min="1" max="1" width="19.42578125" bestFit="1" customWidth="1"/>
  </cols>
  <sheetData>
    <row r="1" spans="1:8">
      <c r="B1">
        <v>2022</v>
      </c>
      <c r="C1">
        <v>2023</v>
      </c>
      <c r="D1">
        <v>2024</v>
      </c>
      <c r="E1">
        <v>2025</v>
      </c>
      <c r="H1" s="95" t="s">
        <v>519</v>
      </c>
    </row>
    <row r="2" spans="1:8">
      <c r="A2" t="s">
        <v>229</v>
      </c>
      <c r="B2" s="2">
        <v>0</v>
      </c>
      <c r="C2" s="2">
        <v>-0.4</v>
      </c>
      <c r="D2" s="2">
        <v>0.2</v>
      </c>
      <c r="E2" s="2">
        <v>-0.6</v>
      </c>
      <c r="H2" s="184" t="s">
        <v>520</v>
      </c>
    </row>
    <row r="3" spans="1:8">
      <c r="A3" t="s">
        <v>230</v>
      </c>
      <c r="B3" s="2">
        <v>-1.3</v>
      </c>
      <c r="C3" s="2">
        <v>-0.5</v>
      </c>
      <c r="D3" s="2">
        <v>1</v>
      </c>
      <c r="E3" s="2">
        <v>1.7</v>
      </c>
    </row>
    <row r="4" spans="1:8">
      <c r="A4" t="s">
        <v>483</v>
      </c>
      <c r="B4" s="2">
        <v>-1.4</v>
      </c>
      <c r="C4" s="2">
        <v>-0.9</v>
      </c>
      <c r="D4" s="2">
        <v>1.2</v>
      </c>
      <c r="E4" s="2"/>
    </row>
    <row r="5" spans="1:8">
      <c r="A5" t="s">
        <v>479</v>
      </c>
      <c r="B5" s="2"/>
      <c r="C5" s="2"/>
      <c r="D5" s="2">
        <v>1.2</v>
      </c>
      <c r="E5" s="2">
        <v>2.1</v>
      </c>
    </row>
    <row r="6" spans="1:8">
      <c r="A6" t="s">
        <v>480</v>
      </c>
      <c r="B6" s="2"/>
      <c r="C6" s="2"/>
      <c r="D6" s="2">
        <v>1.2</v>
      </c>
      <c r="E6" s="2">
        <v>-1.5</v>
      </c>
    </row>
    <row r="7" spans="1:8">
      <c r="A7" t="s">
        <v>481</v>
      </c>
      <c r="B7" s="2"/>
      <c r="C7" s="2"/>
      <c r="D7" s="2">
        <v>1.2</v>
      </c>
      <c r="E7" s="2">
        <v>-2.2999999999999998</v>
      </c>
    </row>
    <row r="8" spans="1:8">
      <c r="A8" t="s">
        <v>482</v>
      </c>
      <c r="B8" s="2"/>
      <c r="C8" s="2"/>
      <c r="D8" s="2">
        <v>1.2</v>
      </c>
      <c r="E8" s="2">
        <v>1.1000000000000001</v>
      </c>
    </row>
    <row r="9" spans="1:8">
      <c r="B9" s="2"/>
      <c r="C9" s="2"/>
      <c r="D9" s="2"/>
      <c r="E9" s="2"/>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22"/>
  <sheetViews>
    <sheetView zoomScale="77" workbookViewId="0">
      <selection activeCell="H2" sqref="H2"/>
    </sheetView>
  </sheetViews>
  <sheetFormatPr defaultRowHeight="15"/>
  <cols>
    <col min="1" max="1" width="32.140625" customWidth="1"/>
    <col min="4" max="4" width="9.42578125" bestFit="1" customWidth="1"/>
  </cols>
  <sheetData>
    <row r="1" spans="1:11" ht="15.75">
      <c r="A1" s="117"/>
      <c r="B1" s="117" t="s">
        <v>528</v>
      </c>
      <c r="C1" s="117" t="s">
        <v>529</v>
      </c>
      <c r="D1" s="117" t="s">
        <v>530</v>
      </c>
      <c r="H1" s="44" t="s">
        <v>535</v>
      </c>
    </row>
    <row r="2" spans="1:11" ht="15.75">
      <c r="A2" s="123">
        <v>2022</v>
      </c>
      <c r="B2" s="124">
        <v>9.8000000000000007</v>
      </c>
      <c r="C2" s="124">
        <v>90.2</v>
      </c>
      <c r="D2" s="127"/>
      <c r="H2" s="184" t="s">
        <v>315</v>
      </c>
      <c r="I2" s="44"/>
      <c r="J2" s="44"/>
      <c r="K2" s="44"/>
    </row>
    <row r="3" spans="1:11" ht="15.75">
      <c r="A3" s="116" t="s">
        <v>531</v>
      </c>
      <c r="B3" s="124">
        <v>37</v>
      </c>
      <c r="C3" s="124">
        <v>60</v>
      </c>
      <c r="D3" s="127">
        <v>3</v>
      </c>
    </row>
    <row r="4" spans="1:11">
      <c r="A4" s="72"/>
      <c r="B4" s="151"/>
      <c r="C4" s="151"/>
      <c r="D4" s="151"/>
    </row>
    <row r="5" spans="1:11">
      <c r="A5" s="72"/>
      <c r="B5" s="66"/>
      <c r="C5" s="66"/>
      <c r="D5" s="83"/>
    </row>
    <row r="6" spans="1:11">
      <c r="A6" s="72"/>
      <c r="B6" s="66"/>
      <c r="C6" s="66"/>
      <c r="D6" s="83"/>
    </row>
    <row r="7" spans="1:11">
      <c r="A7" s="72"/>
      <c r="B7" s="66"/>
      <c r="C7" s="66"/>
      <c r="D7" s="83"/>
    </row>
    <row r="8" spans="1:11">
      <c r="A8" s="72"/>
      <c r="B8" s="66"/>
      <c r="C8" s="66"/>
      <c r="D8" s="83"/>
    </row>
    <row r="9" spans="1:11">
      <c r="A9" s="72"/>
      <c r="B9" s="66"/>
      <c r="C9" s="66"/>
      <c r="D9" s="83"/>
    </row>
    <row r="10" spans="1:11">
      <c r="A10" s="72"/>
      <c r="B10" s="66"/>
      <c r="C10" s="66"/>
      <c r="D10" s="83"/>
    </row>
    <row r="11" spans="1:11">
      <c r="A11" s="72"/>
      <c r="B11" s="66"/>
      <c r="C11" s="66"/>
      <c r="D11" s="83"/>
    </row>
    <row r="12" spans="1:11">
      <c r="A12" s="72"/>
      <c r="B12" s="66"/>
      <c r="C12" s="66"/>
      <c r="D12" s="83"/>
    </row>
    <row r="13" spans="1:11">
      <c r="A13" s="72"/>
      <c r="B13" s="66"/>
      <c r="C13" s="66"/>
      <c r="D13" s="83"/>
    </row>
    <row r="14" spans="1:11">
      <c r="A14" s="72"/>
      <c r="B14" s="66"/>
      <c r="C14" s="66"/>
      <c r="D14" s="83"/>
    </row>
    <row r="15" spans="1:11">
      <c r="A15" s="72"/>
      <c r="B15" s="66"/>
      <c r="C15" s="66"/>
      <c r="D15" s="83"/>
    </row>
    <row r="16" spans="1:11">
      <c r="A16" s="72"/>
      <c r="B16" s="66"/>
      <c r="C16" s="66"/>
      <c r="D16" s="83"/>
    </row>
    <row r="17" spans="1:4">
      <c r="A17" s="72"/>
      <c r="B17" s="66"/>
      <c r="C17" s="66"/>
      <c r="D17" s="83"/>
    </row>
    <row r="18" spans="1:4">
      <c r="A18" s="72"/>
      <c r="B18" s="66"/>
      <c r="C18" s="66"/>
      <c r="D18" s="83"/>
    </row>
    <row r="19" spans="1:4">
      <c r="A19" s="72"/>
      <c r="B19" s="66"/>
      <c r="C19" s="66"/>
      <c r="D19" s="83"/>
    </row>
    <row r="20" spans="1:4">
      <c r="A20" s="72"/>
      <c r="B20" s="66"/>
      <c r="C20" s="66"/>
      <c r="D20" s="83"/>
    </row>
    <row r="21" spans="1:4">
      <c r="A21" s="72"/>
      <c r="B21" s="66"/>
      <c r="C21" s="66"/>
      <c r="D21" s="83"/>
    </row>
    <row r="22" spans="1:4">
      <c r="A22" s="72"/>
      <c r="B22" s="66"/>
      <c r="C22" s="66"/>
      <c r="D22" s="83"/>
    </row>
    <row r="23" spans="1:4">
      <c r="A23" s="72"/>
      <c r="B23" s="66"/>
      <c r="C23" s="66"/>
      <c r="D23" s="83"/>
    </row>
    <row r="24" spans="1:4">
      <c r="A24" s="72"/>
      <c r="B24" s="66"/>
      <c r="C24" s="66"/>
      <c r="D24" s="83"/>
    </row>
    <row r="25" spans="1:4">
      <c r="A25" s="72"/>
      <c r="B25" s="66"/>
      <c r="C25" s="66"/>
      <c r="D25" s="83"/>
    </row>
    <row r="26" spans="1:4">
      <c r="A26" s="72"/>
      <c r="B26" s="66"/>
      <c r="C26" s="66"/>
      <c r="D26" s="83"/>
    </row>
    <row r="27" spans="1:4">
      <c r="A27" s="72"/>
      <c r="B27" s="66"/>
      <c r="C27" s="66"/>
      <c r="D27" s="83"/>
    </row>
    <row r="28" spans="1:4">
      <c r="A28" s="72"/>
      <c r="B28" s="66"/>
      <c r="C28" s="66"/>
      <c r="D28" s="83"/>
    </row>
    <row r="29" spans="1:4">
      <c r="A29" s="72"/>
      <c r="B29" s="66"/>
      <c r="C29" s="66"/>
      <c r="D29" s="83"/>
    </row>
    <row r="30" spans="1:4">
      <c r="A30" s="72"/>
      <c r="B30" s="66"/>
      <c r="C30" s="66"/>
      <c r="D30" s="83"/>
    </row>
    <row r="31" spans="1:4">
      <c r="A31" s="72"/>
      <c r="B31" s="66"/>
      <c r="C31" s="66"/>
      <c r="D31" s="83"/>
    </row>
    <row r="32" spans="1:4">
      <c r="A32" s="72"/>
      <c r="B32" s="66"/>
      <c r="C32" s="66"/>
      <c r="D32" s="83"/>
    </row>
    <row r="33" spans="1:4">
      <c r="A33" s="72"/>
      <c r="B33" s="66"/>
      <c r="C33" s="66"/>
      <c r="D33" s="83"/>
    </row>
    <row r="34" spans="1:4">
      <c r="A34" s="72"/>
      <c r="B34" s="66"/>
      <c r="C34" s="66"/>
      <c r="D34" s="83"/>
    </row>
    <row r="35" spans="1:4">
      <c r="A35" s="72"/>
      <c r="B35" s="66"/>
      <c r="C35" s="66"/>
      <c r="D35" s="83"/>
    </row>
    <row r="36" spans="1:4">
      <c r="A36" s="72"/>
      <c r="B36" s="66"/>
      <c r="C36" s="66"/>
      <c r="D36" s="83"/>
    </row>
    <row r="37" spans="1:4">
      <c r="A37" s="72"/>
      <c r="B37" s="66"/>
      <c r="C37" s="66"/>
      <c r="D37" s="83"/>
    </row>
    <row r="38" spans="1:4">
      <c r="A38" s="72"/>
      <c r="B38" s="66"/>
      <c r="C38" s="66"/>
      <c r="D38" s="83"/>
    </row>
    <row r="39" spans="1:4">
      <c r="A39" s="72"/>
      <c r="B39" s="66"/>
      <c r="C39" s="66"/>
      <c r="D39" s="83"/>
    </row>
    <row r="40" spans="1:4">
      <c r="A40" s="72"/>
      <c r="B40" s="66"/>
      <c r="C40" s="66"/>
      <c r="D40" s="83"/>
    </row>
    <row r="41" spans="1:4">
      <c r="A41" s="72"/>
      <c r="B41" s="66"/>
      <c r="C41" s="66"/>
      <c r="D41" s="83"/>
    </row>
    <row r="42" spans="1:4">
      <c r="A42" s="72"/>
      <c r="B42" s="66"/>
      <c r="C42" s="66"/>
      <c r="D42" s="83"/>
    </row>
    <row r="43" spans="1:4">
      <c r="A43" s="72"/>
      <c r="B43" s="66"/>
      <c r="C43" s="66"/>
      <c r="D43" s="83"/>
    </row>
    <row r="44" spans="1:4">
      <c r="A44" s="72"/>
      <c r="B44" s="66"/>
      <c r="C44" s="66"/>
      <c r="D44" s="83"/>
    </row>
    <row r="45" spans="1:4">
      <c r="A45" s="72"/>
      <c r="B45" s="66"/>
      <c r="C45" s="66"/>
      <c r="D45" s="83"/>
    </row>
    <row r="46" spans="1:4">
      <c r="A46" s="72"/>
      <c r="B46" s="66"/>
      <c r="C46" s="66"/>
      <c r="D46" s="83"/>
    </row>
    <row r="47" spans="1:4">
      <c r="A47" s="72"/>
      <c r="B47" s="66"/>
      <c r="C47" s="66"/>
      <c r="D47" s="83"/>
    </row>
    <row r="48" spans="1:4">
      <c r="A48" s="72"/>
      <c r="B48" s="66"/>
      <c r="C48" s="66"/>
      <c r="D48" s="83"/>
    </row>
    <row r="49" spans="1:4">
      <c r="A49" s="72"/>
      <c r="B49" s="66"/>
      <c r="C49" s="66"/>
      <c r="D49" s="83"/>
    </row>
    <row r="50" spans="1:4">
      <c r="A50" s="72"/>
      <c r="B50" s="66"/>
      <c r="C50" s="66"/>
      <c r="D50" s="83"/>
    </row>
    <row r="51" spans="1:4">
      <c r="A51" s="72"/>
      <c r="B51" s="66"/>
      <c r="C51" s="66"/>
      <c r="D51" s="83"/>
    </row>
    <row r="52" spans="1:4">
      <c r="A52" s="72"/>
      <c r="B52" s="66"/>
      <c r="C52" s="66"/>
      <c r="D52" s="83"/>
    </row>
    <row r="53" spans="1:4">
      <c r="A53" s="72"/>
      <c r="B53" s="66"/>
      <c r="C53" s="66"/>
      <c r="D53" s="83"/>
    </row>
    <row r="54" spans="1:4">
      <c r="A54" s="72"/>
      <c r="B54" s="66"/>
      <c r="C54" s="66"/>
      <c r="D54" s="83"/>
    </row>
    <row r="55" spans="1:4">
      <c r="A55" s="72"/>
      <c r="B55" s="66"/>
      <c r="C55" s="66"/>
      <c r="D55" s="83"/>
    </row>
    <row r="56" spans="1:4">
      <c r="A56" s="72"/>
      <c r="B56" s="66"/>
      <c r="C56" s="66"/>
      <c r="D56" s="83"/>
    </row>
    <row r="57" spans="1:4">
      <c r="A57" s="72"/>
      <c r="B57" s="66"/>
      <c r="C57" s="66"/>
      <c r="D57" s="83"/>
    </row>
    <row r="58" spans="1:4">
      <c r="A58" s="72"/>
      <c r="B58" s="66"/>
      <c r="C58" s="66"/>
      <c r="D58" s="83"/>
    </row>
    <row r="59" spans="1:4">
      <c r="A59" s="72"/>
      <c r="B59" s="66"/>
      <c r="C59" s="66"/>
      <c r="D59" s="83"/>
    </row>
    <row r="60" spans="1:4">
      <c r="A60" s="72"/>
      <c r="B60" s="66"/>
      <c r="C60" s="66"/>
      <c r="D60" s="83"/>
    </row>
    <row r="61" spans="1:4">
      <c r="A61" s="72"/>
      <c r="B61" s="66"/>
      <c r="C61" s="66"/>
      <c r="D61" s="83"/>
    </row>
    <row r="62" spans="1:4">
      <c r="A62" s="72"/>
      <c r="B62" s="66"/>
      <c r="C62" s="66"/>
      <c r="D62" s="83"/>
    </row>
    <row r="63" spans="1:4">
      <c r="A63" s="72"/>
      <c r="B63" s="66"/>
      <c r="C63" s="66"/>
      <c r="D63" s="83"/>
    </row>
    <row r="64" spans="1:4">
      <c r="A64" s="72"/>
      <c r="B64" s="66"/>
      <c r="C64" s="66"/>
      <c r="D64" s="83"/>
    </row>
    <row r="65" spans="1:4">
      <c r="A65" s="72"/>
      <c r="B65" s="66"/>
      <c r="C65" s="66"/>
      <c r="D65" s="83"/>
    </row>
    <row r="66" spans="1:4">
      <c r="A66" s="72"/>
      <c r="B66" s="66"/>
      <c r="C66" s="66"/>
      <c r="D66" s="83"/>
    </row>
    <row r="67" spans="1:4">
      <c r="A67" s="72"/>
      <c r="B67" s="66"/>
      <c r="C67" s="66"/>
      <c r="D67" s="83"/>
    </row>
    <row r="68" spans="1:4">
      <c r="A68" s="72"/>
      <c r="B68" s="66"/>
      <c r="C68" s="66"/>
      <c r="D68" s="83"/>
    </row>
    <row r="69" spans="1:4">
      <c r="A69" s="72"/>
      <c r="B69" s="66"/>
      <c r="C69" s="66"/>
      <c r="D69" s="83"/>
    </row>
    <row r="70" spans="1:4">
      <c r="A70" s="72"/>
      <c r="B70" s="66"/>
      <c r="C70" s="66"/>
      <c r="D70" s="83"/>
    </row>
    <row r="71" spans="1:4">
      <c r="A71" s="72"/>
      <c r="B71" s="66"/>
      <c r="C71" s="66"/>
      <c r="D71" s="83"/>
    </row>
    <row r="72" spans="1:4">
      <c r="A72" s="72"/>
      <c r="B72" s="66"/>
      <c r="C72" s="66"/>
      <c r="D72" s="83"/>
    </row>
    <row r="73" spans="1:4">
      <c r="A73" s="72"/>
      <c r="B73" s="66"/>
      <c r="C73" s="66"/>
      <c r="D73" s="83"/>
    </row>
    <row r="74" spans="1:4">
      <c r="A74" s="72"/>
      <c r="B74" s="66"/>
      <c r="C74" s="66"/>
      <c r="D74" s="83"/>
    </row>
    <row r="75" spans="1:4">
      <c r="A75" s="72"/>
      <c r="B75" s="66"/>
      <c r="C75" s="66"/>
      <c r="D75" s="83"/>
    </row>
    <row r="76" spans="1:4">
      <c r="A76" s="72"/>
      <c r="B76" s="66"/>
      <c r="C76" s="66"/>
      <c r="D76" s="83"/>
    </row>
    <row r="77" spans="1:4">
      <c r="A77" s="72"/>
      <c r="B77" s="66"/>
      <c r="C77" s="66"/>
      <c r="D77" s="83"/>
    </row>
    <row r="78" spans="1:4">
      <c r="A78" s="72"/>
      <c r="B78" s="66"/>
      <c r="C78" s="66"/>
      <c r="D78" s="83"/>
    </row>
    <row r="79" spans="1:4">
      <c r="A79" s="72"/>
      <c r="B79" s="66"/>
      <c r="C79" s="66"/>
      <c r="D79" s="83"/>
    </row>
    <row r="80" spans="1:4">
      <c r="A80" s="72"/>
      <c r="B80" s="66"/>
      <c r="C80" s="66"/>
      <c r="D80" s="83"/>
    </row>
    <row r="81" spans="1:4">
      <c r="A81" s="72"/>
      <c r="B81" s="66"/>
      <c r="C81" s="66"/>
      <c r="D81" s="83"/>
    </row>
    <row r="82" spans="1:4">
      <c r="A82" s="72"/>
      <c r="B82" s="66"/>
      <c r="C82" s="66"/>
      <c r="D82" s="83"/>
    </row>
    <row r="83" spans="1:4">
      <c r="A83" s="72"/>
      <c r="B83" s="66"/>
      <c r="C83" s="66"/>
      <c r="D83" s="83"/>
    </row>
    <row r="84" spans="1:4">
      <c r="A84" s="72"/>
      <c r="B84" s="66"/>
      <c r="C84" s="66"/>
      <c r="D84" s="83"/>
    </row>
    <row r="85" spans="1:4">
      <c r="A85" s="72"/>
      <c r="B85" s="66"/>
      <c r="C85" s="66"/>
      <c r="D85" s="83"/>
    </row>
    <row r="86" spans="1:4">
      <c r="A86" s="72"/>
      <c r="B86" s="66"/>
      <c r="C86" s="66"/>
      <c r="D86" s="83"/>
    </row>
    <row r="87" spans="1:4">
      <c r="A87" s="72"/>
      <c r="B87" s="66"/>
      <c r="C87" s="66"/>
      <c r="D87" s="83"/>
    </row>
    <row r="88" spans="1:4">
      <c r="A88" s="72"/>
      <c r="B88" s="66"/>
      <c r="C88" s="66"/>
      <c r="D88" s="83"/>
    </row>
    <row r="89" spans="1:4">
      <c r="A89" s="72"/>
      <c r="B89" s="66"/>
      <c r="C89" s="66"/>
      <c r="D89" s="83"/>
    </row>
    <row r="90" spans="1:4">
      <c r="A90" s="72"/>
      <c r="B90" s="66"/>
      <c r="C90" s="66"/>
      <c r="D90" s="83"/>
    </row>
    <row r="91" spans="1:4">
      <c r="A91" s="72"/>
      <c r="B91" s="66"/>
      <c r="C91" s="66"/>
      <c r="D91" s="83"/>
    </row>
    <row r="92" spans="1:4">
      <c r="A92" s="72"/>
      <c r="B92" s="66"/>
      <c r="C92" s="66"/>
      <c r="D92" s="83"/>
    </row>
    <row r="93" spans="1:4">
      <c r="A93" s="72"/>
      <c r="B93" s="66"/>
      <c r="C93" s="66"/>
      <c r="D93" s="83"/>
    </row>
    <row r="94" spans="1:4">
      <c r="A94" s="72"/>
      <c r="B94" s="66"/>
      <c r="C94" s="66"/>
      <c r="D94" s="83"/>
    </row>
    <row r="95" spans="1:4">
      <c r="A95" s="72"/>
      <c r="B95" s="66"/>
      <c r="C95" s="66"/>
      <c r="D95" s="83"/>
    </row>
    <row r="96" spans="1:4">
      <c r="A96" s="72"/>
      <c r="B96" s="66"/>
      <c r="C96" s="66"/>
      <c r="D96" s="83"/>
    </row>
    <row r="97" spans="1:4">
      <c r="A97" s="72"/>
      <c r="B97" s="66"/>
      <c r="C97" s="66"/>
      <c r="D97" s="83"/>
    </row>
    <row r="98" spans="1:4">
      <c r="A98" s="72"/>
      <c r="B98" s="66"/>
      <c r="C98" s="66"/>
      <c r="D98" s="83"/>
    </row>
    <row r="99" spans="1:4">
      <c r="A99" s="72"/>
      <c r="B99" s="66"/>
      <c r="C99" s="66"/>
      <c r="D99" s="83"/>
    </row>
    <row r="100" spans="1:4">
      <c r="A100" s="72"/>
      <c r="B100" s="66"/>
      <c r="C100" s="66"/>
      <c r="D100" s="83"/>
    </row>
    <row r="101" spans="1:4">
      <c r="A101" s="72"/>
      <c r="B101" s="66"/>
      <c r="C101" s="66"/>
      <c r="D101" s="83"/>
    </row>
    <row r="102" spans="1:4">
      <c r="A102" s="72"/>
      <c r="B102" s="66"/>
      <c r="C102" s="66"/>
      <c r="D102" s="83"/>
    </row>
    <row r="103" spans="1:4">
      <c r="A103" s="72"/>
      <c r="B103" s="66"/>
      <c r="C103" s="66"/>
      <c r="D103" s="83"/>
    </row>
    <row r="104" spans="1:4">
      <c r="A104" s="72"/>
      <c r="B104" s="66"/>
      <c r="C104" s="66"/>
      <c r="D104" s="83"/>
    </row>
    <row r="105" spans="1:4">
      <c r="A105" s="72"/>
      <c r="B105" s="66"/>
      <c r="C105" s="66"/>
      <c r="D105" s="83"/>
    </row>
    <row r="106" spans="1:4">
      <c r="A106" s="72"/>
      <c r="B106" s="66"/>
      <c r="C106" s="66"/>
      <c r="D106" s="83"/>
    </row>
    <row r="107" spans="1:4">
      <c r="A107" s="72"/>
      <c r="B107" s="66"/>
      <c r="C107" s="66"/>
      <c r="D107" s="83"/>
    </row>
    <row r="108" spans="1:4">
      <c r="A108" s="72"/>
      <c r="B108" s="66"/>
      <c r="C108" s="66"/>
      <c r="D108" s="83"/>
    </row>
    <row r="109" spans="1:4">
      <c r="A109" s="72"/>
      <c r="B109" s="66"/>
      <c r="C109" s="66"/>
      <c r="D109" s="83"/>
    </row>
    <row r="110" spans="1:4">
      <c r="A110" s="72"/>
      <c r="B110" s="66"/>
      <c r="C110" s="66"/>
      <c r="D110" s="83"/>
    </row>
    <row r="111" spans="1:4">
      <c r="A111" s="72"/>
      <c r="B111" s="66"/>
      <c r="C111" s="66"/>
      <c r="D111" s="83"/>
    </row>
    <row r="112" spans="1:4">
      <c r="A112" s="72"/>
      <c r="B112" s="66"/>
      <c r="C112" s="66"/>
      <c r="D112" s="83"/>
    </row>
    <row r="113" spans="1:4">
      <c r="A113" s="72"/>
      <c r="B113" s="66"/>
      <c r="C113" s="66"/>
      <c r="D113" s="83"/>
    </row>
    <row r="114" spans="1:4">
      <c r="A114" s="72"/>
      <c r="B114" s="66"/>
      <c r="C114" s="66"/>
      <c r="D114" s="83"/>
    </row>
    <row r="115" spans="1:4">
      <c r="A115" s="72"/>
      <c r="B115" s="66"/>
      <c r="C115" s="66"/>
      <c r="D115" s="83"/>
    </row>
    <row r="116" spans="1:4">
      <c r="A116" s="72"/>
      <c r="B116" s="66"/>
      <c r="C116" s="66"/>
      <c r="D116" s="83"/>
    </row>
    <row r="117" spans="1:4">
      <c r="A117" s="72"/>
      <c r="B117" s="66"/>
      <c r="C117" s="66"/>
      <c r="D117" s="83"/>
    </row>
    <row r="118" spans="1:4">
      <c r="A118" s="72"/>
      <c r="B118" s="66"/>
      <c r="C118" s="66"/>
      <c r="D118" s="83"/>
    </row>
    <row r="119" spans="1:4">
      <c r="A119" s="72"/>
      <c r="B119" s="66"/>
      <c r="C119" s="66"/>
      <c r="D119" s="83"/>
    </row>
    <row r="120" spans="1:4">
      <c r="A120" s="72"/>
      <c r="B120" s="66"/>
      <c r="C120" s="66"/>
      <c r="D120" s="83"/>
    </row>
    <row r="121" spans="1:4">
      <c r="A121" s="72"/>
      <c r="B121" s="66"/>
      <c r="C121" s="66"/>
      <c r="D121" s="83"/>
    </row>
    <row r="122" spans="1:4">
      <c r="A122" s="72"/>
      <c r="B122" s="66"/>
      <c r="C122" s="66"/>
      <c r="D122" s="83"/>
    </row>
    <row r="123" spans="1:4">
      <c r="A123" s="72"/>
      <c r="B123" s="66"/>
      <c r="C123" s="66"/>
      <c r="D123" s="83"/>
    </row>
    <row r="124" spans="1:4">
      <c r="A124" s="72"/>
      <c r="B124" s="66"/>
      <c r="C124" s="66"/>
      <c r="D124" s="83"/>
    </row>
    <row r="125" spans="1:4">
      <c r="A125" s="72"/>
      <c r="B125" s="66"/>
      <c r="C125" s="66"/>
      <c r="D125" s="83"/>
    </row>
    <row r="126" spans="1:4">
      <c r="A126" s="72"/>
      <c r="B126" s="66"/>
      <c r="C126" s="66"/>
      <c r="D126" s="83"/>
    </row>
    <row r="127" spans="1:4">
      <c r="A127" s="72"/>
      <c r="B127" s="66"/>
      <c r="C127" s="66"/>
      <c r="D127" s="83"/>
    </row>
    <row r="128" spans="1:4">
      <c r="A128" s="72"/>
      <c r="B128" s="66"/>
      <c r="C128" s="66"/>
      <c r="D128" s="83"/>
    </row>
    <row r="129" spans="1:4">
      <c r="A129" s="72"/>
      <c r="B129" s="66"/>
      <c r="C129" s="66"/>
      <c r="D129" s="83"/>
    </row>
    <row r="130" spans="1:4">
      <c r="A130" s="72"/>
      <c r="B130" s="66"/>
      <c r="C130" s="66"/>
      <c r="D130" s="83"/>
    </row>
    <row r="131" spans="1:4">
      <c r="A131" s="72"/>
      <c r="B131" s="66"/>
      <c r="C131" s="66"/>
      <c r="D131" s="83"/>
    </row>
    <row r="132" spans="1:4">
      <c r="A132" s="72"/>
      <c r="B132" s="66"/>
      <c r="C132" s="66"/>
      <c r="D132" s="83"/>
    </row>
    <row r="133" spans="1:4">
      <c r="A133" s="72"/>
      <c r="B133" s="66"/>
      <c r="C133" s="66"/>
      <c r="D133" s="83"/>
    </row>
    <row r="134" spans="1:4">
      <c r="A134" s="72"/>
      <c r="B134" s="66"/>
      <c r="C134" s="66"/>
      <c r="D134" s="83"/>
    </row>
    <row r="135" spans="1:4">
      <c r="A135" s="72"/>
      <c r="B135" s="66"/>
      <c r="C135" s="66"/>
      <c r="D135" s="83"/>
    </row>
    <row r="136" spans="1:4">
      <c r="A136" s="72"/>
      <c r="B136" s="66"/>
      <c r="C136" s="66"/>
      <c r="D136" s="83"/>
    </row>
    <row r="137" spans="1:4">
      <c r="A137" s="72"/>
      <c r="B137" s="66"/>
      <c r="C137" s="66"/>
      <c r="D137" s="83"/>
    </row>
    <row r="138" spans="1:4">
      <c r="A138" s="72"/>
      <c r="B138" s="66"/>
      <c r="C138" s="66"/>
      <c r="D138" s="83"/>
    </row>
    <row r="139" spans="1:4">
      <c r="A139" s="72"/>
      <c r="B139" s="66"/>
      <c r="C139" s="66"/>
      <c r="D139" s="83"/>
    </row>
    <row r="140" spans="1:4">
      <c r="A140" s="72"/>
      <c r="B140" s="66"/>
      <c r="C140" s="66"/>
      <c r="D140" s="83"/>
    </row>
    <row r="141" spans="1:4">
      <c r="A141" s="72"/>
      <c r="B141" s="66"/>
      <c r="C141" s="66"/>
      <c r="D141" s="83"/>
    </row>
    <row r="142" spans="1:4">
      <c r="A142" s="72"/>
      <c r="B142" s="66"/>
      <c r="C142" s="66"/>
      <c r="D142" s="83"/>
    </row>
    <row r="143" spans="1:4">
      <c r="A143" s="72"/>
      <c r="B143" s="66"/>
      <c r="C143" s="66"/>
      <c r="D143" s="83"/>
    </row>
    <row r="144" spans="1:4">
      <c r="A144" s="72"/>
      <c r="B144" s="66"/>
      <c r="C144" s="66"/>
      <c r="D144" s="83"/>
    </row>
    <row r="145" spans="1:4">
      <c r="A145" s="72"/>
      <c r="B145" s="66"/>
      <c r="C145" s="66"/>
      <c r="D145" s="83"/>
    </row>
    <row r="146" spans="1:4">
      <c r="A146" s="72"/>
      <c r="B146" s="66"/>
      <c r="C146" s="66"/>
      <c r="D146" s="83"/>
    </row>
    <row r="147" spans="1:4">
      <c r="A147" s="72"/>
      <c r="B147" s="66"/>
      <c r="C147" s="66"/>
      <c r="D147" s="83"/>
    </row>
    <row r="148" spans="1:4">
      <c r="A148" s="72"/>
      <c r="B148" s="66"/>
      <c r="C148" s="66"/>
      <c r="D148" s="83"/>
    </row>
    <row r="149" spans="1:4">
      <c r="A149" s="72"/>
      <c r="B149" s="66"/>
      <c r="C149" s="66"/>
      <c r="D149" s="83"/>
    </row>
    <row r="150" spans="1:4">
      <c r="A150" s="72"/>
      <c r="B150" s="66"/>
      <c r="C150" s="66"/>
      <c r="D150" s="83"/>
    </row>
    <row r="151" spans="1:4">
      <c r="A151" s="72"/>
      <c r="B151" s="66"/>
      <c r="C151" s="66"/>
      <c r="D151" s="83"/>
    </row>
    <row r="152" spans="1:4">
      <c r="A152" s="72"/>
      <c r="B152" s="66"/>
      <c r="C152" s="66"/>
      <c r="D152" s="83"/>
    </row>
    <row r="153" spans="1:4">
      <c r="A153" s="72"/>
      <c r="B153" s="66"/>
      <c r="C153" s="66"/>
      <c r="D153" s="83"/>
    </row>
    <row r="154" spans="1:4">
      <c r="A154" s="72"/>
      <c r="B154" s="66"/>
      <c r="C154" s="66"/>
      <c r="D154" s="83"/>
    </row>
    <row r="155" spans="1:4">
      <c r="A155" s="72"/>
      <c r="B155" s="66"/>
      <c r="C155" s="66"/>
      <c r="D155" s="83"/>
    </row>
    <row r="156" spans="1:4">
      <c r="A156" s="72"/>
      <c r="B156" s="66"/>
      <c r="C156" s="66"/>
      <c r="D156" s="83"/>
    </row>
    <row r="157" spans="1:4">
      <c r="A157" s="72"/>
      <c r="B157" s="66"/>
      <c r="C157" s="66"/>
      <c r="D157" s="83"/>
    </row>
    <row r="158" spans="1:4">
      <c r="A158" s="72"/>
      <c r="B158" s="66"/>
      <c r="C158" s="66"/>
      <c r="D158" s="83"/>
    </row>
    <row r="159" spans="1:4">
      <c r="A159" s="72"/>
      <c r="B159" s="66"/>
      <c r="C159" s="66"/>
      <c r="D159" s="83"/>
    </row>
    <row r="160" spans="1:4">
      <c r="A160" s="72"/>
      <c r="B160" s="66"/>
      <c r="C160" s="66"/>
      <c r="D160" s="83"/>
    </row>
    <row r="161" spans="1:4">
      <c r="A161" s="72"/>
      <c r="B161" s="66"/>
      <c r="C161" s="66"/>
      <c r="D161" s="83"/>
    </row>
    <row r="162" spans="1:4">
      <c r="A162" s="72"/>
      <c r="B162" s="66"/>
      <c r="C162" s="66"/>
      <c r="D162" s="83"/>
    </row>
    <row r="163" spans="1:4">
      <c r="A163" s="72"/>
      <c r="B163" s="66"/>
      <c r="C163" s="66"/>
      <c r="D163" s="83"/>
    </row>
    <row r="164" spans="1:4">
      <c r="A164" s="72"/>
      <c r="B164" s="66"/>
      <c r="C164" s="66"/>
      <c r="D164" s="83"/>
    </row>
    <row r="165" spans="1:4">
      <c r="A165" s="72"/>
      <c r="B165" s="66"/>
      <c r="C165" s="66"/>
      <c r="D165" s="83"/>
    </row>
    <row r="166" spans="1:4">
      <c r="A166" s="72"/>
      <c r="B166" s="66"/>
      <c r="C166" s="66"/>
      <c r="D166" s="83"/>
    </row>
    <row r="167" spans="1:4">
      <c r="A167" s="72"/>
      <c r="B167" s="66"/>
      <c r="C167" s="66"/>
      <c r="D167" s="83"/>
    </row>
    <row r="168" spans="1:4">
      <c r="A168" s="72"/>
      <c r="B168" s="66"/>
      <c r="C168" s="66"/>
      <c r="D168" s="83"/>
    </row>
    <row r="169" spans="1:4">
      <c r="A169" s="72"/>
      <c r="B169" s="66"/>
      <c r="C169" s="66"/>
      <c r="D169" s="83"/>
    </row>
    <row r="170" spans="1:4">
      <c r="A170" s="72"/>
      <c r="B170" s="66"/>
      <c r="C170" s="66"/>
      <c r="D170" s="83"/>
    </row>
    <row r="171" spans="1:4">
      <c r="A171" s="72"/>
      <c r="B171" s="66"/>
      <c r="C171" s="66"/>
      <c r="D171" s="83"/>
    </row>
    <row r="172" spans="1:4">
      <c r="A172" s="72"/>
      <c r="B172" s="66"/>
      <c r="C172" s="66"/>
      <c r="D172" s="83"/>
    </row>
    <row r="173" spans="1:4">
      <c r="A173" s="72"/>
      <c r="B173" s="66"/>
      <c r="C173" s="66"/>
      <c r="D173" s="83"/>
    </row>
    <row r="174" spans="1:4">
      <c r="A174" s="72"/>
      <c r="B174" s="66"/>
      <c r="C174" s="66"/>
      <c r="D174" s="83"/>
    </row>
    <row r="175" spans="1:4">
      <c r="A175" s="72"/>
      <c r="B175" s="66"/>
      <c r="C175" s="66"/>
      <c r="D175" s="83"/>
    </row>
    <row r="176" spans="1:4">
      <c r="A176" s="72"/>
      <c r="B176" s="66"/>
      <c r="C176" s="66"/>
      <c r="D176" s="83"/>
    </row>
    <row r="177" spans="1:4">
      <c r="A177" s="72"/>
      <c r="B177" s="66"/>
      <c r="C177" s="66"/>
      <c r="D177" s="83"/>
    </row>
    <row r="178" spans="1:4">
      <c r="A178" s="72"/>
      <c r="B178" s="66"/>
      <c r="C178" s="66"/>
      <c r="D178" s="83"/>
    </row>
    <row r="179" spans="1:4">
      <c r="A179" s="72"/>
      <c r="B179" s="66"/>
      <c r="C179" s="66"/>
      <c r="D179" s="83"/>
    </row>
    <row r="180" spans="1:4">
      <c r="A180" s="72"/>
      <c r="B180" s="66"/>
      <c r="C180" s="66"/>
      <c r="D180" s="83"/>
    </row>
    <row r="181" spans="1:4">
      <c r="A181" s="72"/>
      <c r="B181" s="66"/>
      <c r="C181" s="66"/>
      <c r="D181" s="83"/>
    </row>
    <row r="182" spans="1:4">
      <c r="A182" s="72"/>
      <c r="B182" s="66"/>
      <c r="C182" s="66"/>
      <c r="D182" s="83"/>
    </row>
    <row r="183" spans="1:4">
      <c r="A183" s="72"/>
      <c r="B183" s="66"/>
      <c r="C183" s="66"/>
      <c r="D183" s="83"/>
    </row>
    <row r="184" spans="1:4">
      <c r="A184" s="72"/>
      <c r="B184" s="66"/>
      <c r="C184" s="66"/>
      <c r="D184" s="83"/>
    </row>
    <row r="185" spans="1:4">
      <c r="A185" s="72"/>
      <c r="B185" s="66"/>
      <c r="C185" s="66"/>
      <c r="D185" s="83"/>
    </row>
    <row r="186" spans="1:4">
      <c r="A186" s="72"/>
      <c r="B186" s="66"/>
      <c r="C186" s="66"/>
      <c r="D186" s="83"/>
    </row>
    <row r="187" spans="1:4">
      <c r="A187" s="72"/>
      <c r="B187" s="66"/>
      <c r="C187" s="66"/>
      <c r="D187" s="83"/>
    </row>
    <row r="188" spans="1:4">
      <c r="A188" s="72"/>
      <c r="B188" s="66"/>
      <c r="C188" s="66"/>
      <c r="D188" s="83"/>
    </row>
    <row r="189" spans="1:4">
      <c r="A189" s="72"/>
      <c r="B189" s="66"/>
      <c r="C189" s="66"/>
      <c r="D189" s="83"/>
    </row>
    <row r="190" spans="1:4">
      <c r="A190" s="72"/>
      <c r="B190" s="66"/>
      <c r="C190" s="66"/>
      <c r="D190" s="83"/>
    </row>
    <row r="191" spans="1:4">
      <c r="A191" s="72"/>
      <c r="B191" s="66"/>
      <c r="C191" s="66"/>
      <c r="D191" s="83"/>
    </row>
    <row r="192" spans="1:4">
      <c r="A192" s="72"/>
      <c r="B192" s="66"/>
      <c r="C192" s="66"/>
      <c r="D192" s="83"/>
    </row>
    <row r="193" spans="1:4">
      <c r="A193" s="72"/>
      <c r="B193" s="66"/>
      <c r="C193" s="66"/>
      <c r="D193" s="83"/>
    </row>
    <row r="194" spans="1:4">
      <c r="A194" s="72"/>
      <c r="B194" s="66"/>
      <c r="C194" s="66"/>
      <c r="D194" s="83"/>
    </row>
    <row r="195" spans="1:4">
      <c r="A195" s="72"/>
      <c r="B195" s="66"/>
      <c r="C195" s="66"/>
      <c r="D195" s="83"/>
    </row>
    <row r="196" spans="1:4">
      <c r="A196" s="72"/>
      <c r="B196" s="66"/>
      <c r="C196" s="66"/>
      <c r="D196" s="83"/>
    </row>
    <row r="197" spans="1:4">
      <c r="A197" s="72"/>
      <c r="B197" s="66"/>
      <c r="C197" s="66"/>
      <c r="D197" s="83"/>
    </row>
    <row r="198" spans="1:4">
      <c r="A198" s="72"/>
      <c r="B198" s="66"/>
      <c r="C198" s="66"/>
      <c r="D198" s="83"/>
    </row>
    <row r="199" spans="1:4">
      <c r="A199" s="72"/>
      <c r="B199" s="66"/>
      <c r="C199" s="66"/>
      <c r="D199" s="83"/>
    </row>
    <row r="200" spans="1:4">
      <c r="A200" s="72"/>
      <c r="B200" s="66"/>
      <c r="C200" s="66"/>
      <c r="D200" s="83"/>
    </row>
    <row r="201" spans="1:4">
      <c r="A201" s="72"/>
      <c r="B201" s="66"/>
      <c r="C201" s="66"/>
      <c r="D201" s="83"/>
    </row>
    <row r="202" spans="1:4">
      <c r="A202" s="72"/>
      <c r="B202" s="66"/>
      <c r="C202" s="66"/>
      <c r="D202" s="83"/>
    </row>
    <row r="203" spans="1:4">
      <c r="A203" s="72"/>
      <c r="B203" s="66"/>
      <c r="C203" s="66"/>
      <c r="D203" s="83"/>
    </row>
    <row r="204" spans="1:4">
      <c r="A204" s="72"/>
      <c r="B204" s="66"/>
      <c r="C204" s="66"/>
      <c r="D204" s="83"/>
    </row>
    <row r="205" spans="1:4">
      <c r="A205" s="72"/>
      <c r="B205" s="66"/>
      <c r="C205" s="66"/>
      <c r="D205" s="83"/>
    </row>
    <row r="206" spans="1:4">
      <c r="A206" s="72"/>
      <c r="B206" s="66"/>
      <c r="C206" s="66"/>
      <c r="D206" s="83"/>
    </row>
    <row r="207" spans="1:4">
      <c r="A207" s="72"/>
      <c r="B207" s="66"/>
      <c r="C207" s="66"/>
      <c r="D207" s="83"/>
    </row>
    <row r="208" spans="1:4">
      <c r="A208" s="72"/>
      <c r="B208" s="66"/>
      <c r="C208" s="66"/>
      <c r="D208" s="83"/>
    </row>
    <row r="209" spans="1:4">
      <c r="A209" s="72"/>
      <c r="B209" s="66"/>
      <c r="C209" s="66"/>
      <c r="D209" s="83"/>
    </row>
    <row r="210" spans="1:4">
      <c r="A210" s="72"/>
      <c r="B210" s="66"/>
      <c r="C210" s="66"/>
      <c r="D210" s="83"/>
    </row>
    <row r="211" spans="1:4">
      <c r="A211" s="72"/>
      <c r="B211" s="66"/>
      <c r="C211" s="66"/>
      <c r="D211" s="83"/>
    </row>
    <row r="212" spans="1:4">
      <c r="A212" s="72"/>
      <c r="B212" s="66"/>
      <c r="C212" s="66"/>
      <c r="D212" s="83"/>
    </row>
    <row r="213" spans="1:4">
      <c r="A213" s="72"/>
      <c r="B213" s="66"/>
      <c r="C213" s="66"/>
      <c r="D213" s="83"/>
    </row>
    <row r="214" spans="1:4">
      <c r="A214" s="72"/>
      <c r="B214" s="66"/>
      <c r="C214" s="66"/>
      <c r="D214" s="83"/>
    </row>
    <row r="215" spans="1:4">
      <c r="A215" s="72"/>
      <c r="B215" s="66"/>
      <c r="C215" s="66"/>
      <c r="D215" s="83"/>
    </row>
    <row r="216" spans="1:4">
      <c r="A216" s="72"/>
      <c r="B216" s="66"/>
      <c r="C216" s="66"/>
      <c r="D216" s="83"/>
    </row>
    <row r="217" spans="1:4">
      <c r="A217" s="72"/>
      <c r="B217" s="66"/>
      <c r="C217" s="66"/>
      <c r="D217" s="83"/>
    </row>
    <row r="218" spans="1:4">
      <c r="A218" s="72"/>
      <c r="B218" s="66"/>
      <c r="C218" s="66"/>
      <c r="D218" s="83"/>
    </row>
    <row r="219" spans="1:4">
      <c r="A219" s="72"/>
      <c r="B219" s="66"/>
      <c r="C219" s="66"/>
      <c r="D219" s="83"/>
    </row>
    <row r="220" spans="1:4">
      <c r="A220" s="72"/>
      <c r="B220" s="66"/>
      <c r="C220" s="66"/>
      <c r="D220" s="83"/>
    </row>
    <row r="221" spans="1:4">
      <c r="A221" s="72"/>
      <c r="B221" s="66"/>
      <c r="C221" s="66"/>
      <c r="D221" s="83"/>
    </row>
    <row r="222" spans="1:4">
      <c r="A222" s="72"/>
      <c r="B222" s="66"/>
      <c r="C222" s="66"/>
      <c r="D222" s="83"/>
    </row>
    <row r="223" spans="1:4">
      <c r="A223" s="72"/>
      <c r="B223" s="66"/>
      <c r="C223" s="66"/>
      <c r="D223" s="83"/>
    </row>
    <row r="224" spans="1:4">
      <c r="A224" s="72"/>
      <c r="B224" s="66"/>
      <c r="C224" s="66"/>
      <c r="D224" s="83"/>
    </row>
    <row r="225" spans="1:4">
      <c r="A225" s="72"/>
      <c r="B225" s="66"/>
      <c r="C225" s="66"/>
      <c r="D225" s="83"/>
    </row>
    <row r="226" spans="1:4">
      <c r="A226" s="72"/>
      <c r="B226" s="66"/>
      <c r="C226" s="66"/>
      <c r="D226" s="83"/>
    </row>
    <row r="227" spans="1:4">
      <c r="A227" s="72"/>
      <c r="B227" s="66"/>
      <c r="C227" s="66"/>
      <c r="D227" s="83"/>
    </row>
    <row r="228" spans="1:4">
      <c r="A228" s="72"/>
      <c r="B228" s="66"/>
      <c r="C228" s="66"/>
      <c r="D228" s="83"/>
    </row>
    <row r="229" spans="1:4">
      <c r="A229" s="72"/>
      <c r="B229" s="66"/>
      <c r="C229" s="66"/>
      <c r="D229" s="83"/>
    </row>
    <row r="230" spans="1:4">
      <c r="A230" s="72"/>
      <c r="B230" s="66"/>
      <c r="C230" s="66"/>
      <c r="D230" s="83"/>
    </row>
    <row r="231" spans="1:4">
      <c r="A231" s="72"/>
      <c r="B231" s="66"/>
      <c r="C231" s="66"/>
      <c r="D231" s="83"/>
    </row>
    <row r="232" spans="1:4">
      <c r="A232" s="72"/>
      <c r="B232" s="66"/>
      <c r="C232" s="66"/>
      <c r="D232" s="83"/>
    </row>
    <row r="233" spans="1:4">
      <c r="A233" s="72"/>
      <c r="B233" s="66"/>
      <c r="C233" s="66"/>
      <c r="D233" s="83"/>
    </row>
    <row r="234" spans="1:4">
      <c r="A234" s="72"/>
      <c r="B234" s="66"/>
      <c r="C234" s="66"/>
      <c r="D234" s="83"/>
    </row>
    <row r="235" spans="1:4">
      <c r="A235" s="72"/>
      <c r="B235" s="66"/>
      <c r="C235" s="66"/>
      <c r="D235" s="83"/>
    </row>
    <row r="236" spans="1:4">
      <c r="A236" s="72"/>
      <c r="B236" s="66"/>
      <c r="C236" s="66"/>
      <c r="D236" s="83"/>
    </row>
    <row r="237" spans="1:4">
      <c r="A237" s="72"/>
      <c r="B237" s="66"/>
      <c r="C237" s="66"/>
      <c r="D237" s="83"/>
    </row>
    <row r="238" spans="1:4">
      <c r="A238" s="72"/>
      <c r="B238" s="66"/>
      <c r="C238" s="66"/>
      <c r="D238" s="83"/>
    </row>
    <row r="239" spans="1:4">
      <c r="A239" s="72"/>
      <c r="B239" s="66"/>
      <c r="C239" s="66"/>
      <c r="D239" s="83"/>
    </row>
    <row r="240" spans="1:4">
      <c r="A240" s="72"/>
      <c r="B240" s="66"/>
      <c r="C240" s="66"/>
      <c r="D240" s="83"/>
    </row>
    <row r="241" spans="1:4">
      <c r="A241" s="72"/>
      <c r="B241" s="66"/>
      <c r="C241" s="66"/>
      <c r="D241" s="83"/>
    </row>
    <row r="242" spans="1:4">
      <c r="A242" s="72"/>
      <c r="B242" s="66"/>
      <c r="C242" s="66"/>
      <c r="D242" s="83"/>
    </row>
    <row r="243" spans="1:4">
      <c r="A243" s="72"/>
      <c r="B243" s="66"/>
      <c r="C243" s="66"/>
      <c r="D243" s="83"/>
    </row>
    <row r="244" spans="1:4">
      <c r="A244" s="72"/>
      <c r="B244" s="66"/>
      <c r="C244" s="66"/>
      <c r="D244" s="83"/>
    </row>
    <row r="245" spans="1:4">
      <c r="A245" s="72"/>
      <c r="B245" s="66"/>
      <c r="C245" s="66"/>
      <c r="D245" s="83"/>
    </row>
    <row r="246" spans="1:4">
      <c r="A246" s="72"/>
      <c r="B246" s="66"/>
      <c r="C246" s="66"/>
      <c r="D246" s="83"/>
    </row>
    <row r="247" spans="1:4">
      <c r="A247" s="72"/>
      <c r="B247" s="66"/>
      <c r="C247" s="66"/>
      <c r="D247" s="83"/>
    </row>
    <row r="248" spans="1:4">
      <c r="A248" s="72"/>
      <c r="B248" s="66"/>
      <c r="C248" s="66"/>
      <c r="D248" s="83"/>
    </row>
    <row r="249" spans="1:4">
      <c r="A249" s="72"/>
      <c r="B249" s="66"/>
      <c r="C249" s="66"/>
      <c r="D249" s="83"/>
    </row>
    <row r="250" spans="1:4">
      <c r="A250" s="72"/>
      <c r="B250" s="66"/>
      <c r="C250" s="66"/>
      <c r="D250" s="83"/>
    </row>
    <row r="251" spans="1:4">
      <c r="A251" s="72"/>
      <c r="B251" s="66"/>
      <c r="C251" s="66"/>
      <c r="D251" s="83"/>
    </row>
    <row r="252" spans="1:4">
      <c r="A252" s="72"/>
      <c r="B252" s="66"/>
      <c r="C252" s="66"/>
      <c r="D252" s="83"/>
    </row>
    <row r="253" spans="1:4">
      <c r="A253" s="72"/>
      <c r="B253" s="66"/>
      <c r="C253" s="66"/>
      <c r="D253" s="83"/>
    </row>
    <row r="254" spans="1:4">
      <c r="A254" s="72"/>
      <c r="B254" s="66"/>
      <c r="C254" s="66"/>
      <c r="D254" s="83"/>
    </row>
    <row r="255" spans="1:4">
      <c r="A255" s="72"/>
      <c r="B255" s="66"/>
      <c r="C255" s="66"/>
      <c r="D255" s="83"/>
    </row>
    <row r="256" spans="1:4">
      <c r="A256" s="72"/>
      <c r="B256" s="66"/>
      <c r="C256" s="66"/>
      <c r="D256" s="83"/>
    </row>
    <row r="257" spans="1:4">
      <c r="A257" s="72"/>
      <c r="B257" s="66"/>
      <c r="C257" s="66"/>
      <c r="D257" s="83"/>
    </row>
    <row r="258" spans="1:4">
      <c r="A258" s="72"/>
      <c r="B258" s="66"/>
      <c r="C258" s="66"/>
      <c r="D258" s="83"/>
    </row>
    <row r="259" spans="1:4">
      <c r="A259" s="72"/>
      <c r="B259" s="66"/>
      <c r="C259" s="66"/>
      <c r="D259" s="83"/>
    </row>
    <row r="260" spans="1:4">
      <c r="A260" s="72"/>
      <c r="B260" s="66"/>
      <c r="C260" s="66"/>
      <c r="D260" s="83"/>
    </row>
    <row r="261" spans="1:4">
      <c r="A261" s="72"/>
      <c r="B261" s="66"/>
      <c r="C261" s="66"/>
      <c r="D261" s="83"/>
    </row>
    <row r="262" spans="1:4">
      <c r="A262" s="72"/>
      <c r="B262" s="66"/>
      <c r="C262" s="66"/>
      <c r="D262" s="83"/>
    </row>
    <row r="263" spans="1:4">
      <c r="A263" s="72"/>
      <c r="B263" s="66"/>
      <c r="C263" s="66"/>
      <c r="D263" s="83"/>
    </row>
    <row r="264" spans="1:4">
      <c r="A264" s="72"/>
      <c r="B264" s="66"/>
      <c r="C264" s="66"/>
      <c r="D264" s="83"/>
    </row>
    <row r="265" spans="1:4">
      <c r="A265" s="72"/>
      <c r="B265" s="66"/>
      <c r="C265" s="66"/>
      <c r="D265" s="83"/>
    </row>
    <row r="266" spans="1:4">
      <c r="A266" s="72"/>
      <c r="B266" s="66"/>
      <c r="C266" s="66"/>
      <c r="D266" s="83"/>
    </row>
    <row r="267" spans="1:4">
      <c r="A267" s="72"/>
      <c r="B267" s="66"/>
      <c r="C267" s="66"/>
      <c r="D267" s="83"/>
    </row>
    <row r="268" spans="1:4">
      <c r="A268" s="72"/>
      <c r="B268" s="66"/>
      <c r="C268" s="66"/>
      <c r="D268" s="83"/>
    </row>
    <row r="269" spans="1:4">
      <c r="A269" s="72"/>
      <c r="B269" s="66"/>
      <c r="C269" s="66"/>
      <c r="D269" s="83"/>
    </row>
    <row r="270" spans="1:4">
      <c r="A270" s="72"/>
      <c r="B270" s="66"/>
      <c r="C270" s="66"/>
      <c r="D270" s="83"/>
    </row>
    <row r="271" spans="1:4">
      <c r="A271" s="72"/>
      <c r="B271" s="66"/>
      <c r="C271" s="66"/>
      <c r="D271" s="83"/>
    </row>
    <row r="272" spans="1:4">
      <c r="A272" s="72"/>
      <c r="B272" s="66"/>
      <c r="C272" s="66"/>
      <c r="D272" s="83"/>
    </row>
    <row r="273" spans="1:4">
      <c r="A273" s="72"/>
      <c r="B273" s="66"/>
      <c r="C273" s="66"/>
      <c r="D273" s="83"/>
    </row>
    <row r="274" spans="1:4">
      <c r="A274" s="72"/>
      <c r="B274" s="66"/>
      <c r="C274" s="66"/>
      <c r="D274" s="83"/>
    </row>
    <row r="275" spans="1:4">
      <c r="A275" s="72"/>
      <c r="B275" s="66"/>
      <c r="C275" s="66"/>
      <c r="D275" s="83"/>
    </row>
    <row r="276" spans="1:4">
      <c r="A276" s="72"/>
      <c r="B276" s="66"/>
      <c r="C276" s="66"/>
      <c r="D276" s="83"/>
    </row>
    <row r="277" spans="1:4">
      <c r="A277" s="72"/>
      <c r="B277" s="66"/>
      <c r="C277" s="66"/>
      <c r="D277" s="83"/>
    </row>
    <row r="278" spans="1:4">
      <c r="A278" s="72"/>
      <c r="B278" s="66"/>
      <c r="C278" s="66"/>
    </row>
    <row r="279" spans="1:4">
      <c r="A279" s="72"/>
      <c r="B279" s="66"/>
      <c r="C279" s="66"/>
    </row>
    <row r="280" spans="1:4">
      <c r="A280" s="72"/>
      <c r="B280" s="66"/>
      <c r="C280" s="66"/>
    </row>
    <row r="281" spans="1:4">
      <c r="A281" s="72"/>
      <c r="B281" s="66"/>
      <c r="C281" s="66"/>
    </row>
    <row r="282" spans="1:4">
      <c r="A282" s="72"/>
      <c r="B282" s="66"/>
      <c r="C282" s="66"/>
    </row>
    <row r="283" spans="1:4">
      <c r="A283" s="72"/>
      <c r="B283" s="66"/>
      <c r="C283" s="66"/>
    </row>
    <row r="284" spans="1:4">
      <c r="A284" s="72"/>
      <c r="B284" s="66"/>
      <c r="C284" s="66"/>
    </row>
    <row r="285" spans="1:4">
      <c r="A285" s="72"/>
      <c r="B285" s="66"/>
      <c r="C285" s="66"/>
    </row>
    <row r="286" spans="1:4">
      <c r="A286" s="72"/>
      <c r="B286" s="66"/>
      <c r="C286" s="66"/>
    </row>
    <row r="287" spans="1:4">
      <c r="A287" s="72"/>
      <c r="B287" s="66"/>
      <c r="C287" s="66"/>
    </row>
    <row r="288" spans="1:4">
      <c r="A288" s="72"/>
      <c r="B288" s="66"/>
      <c r="C288" s="66"/>
    </row>
    <row r="289" spans="1:3">
      <c r="A289" s="72"/>
      <c r="B289" s="66"/>
      <c r="C289" s="66"/>
    </row>
    <row r="290" spans="1:3">
      <c r="A290" s="72"/>
      <c r="B290" s="66"/>
      <c r="C290" s="66"/>
    </row>
    <row r="291" spans="1:3">
      <c r="A291" s="72"/>
      <c r="B291" s="66"/>
      <c r="C291" s="66"/>
    </row>
    <row r="292" spans="1:3">
      <c r="A292" s="72"/>
      <c r="B292" s="66"/>
      <c r="C292" s="66"/>
    </row>
    <row r="293" spans="1:3">
      <c r="A293" s="72"/>
      <c r="B293" s="66"/>
      <c r="C293" s="66"/>
    </row>
    <row r="294" spans="1:3">
      <c r="A294" s="72"/>
      <c r="B294" s="66"/>
      <c r="C294" s="66"/>
    </row>
    <row r="295" spans="1:3">
      <c r="A295" s="72"/>
      <c r="B295" s="66"/>
      <c r="C295" s="66"/>
    </row>
    <row r="296" spans="1:3">
      <c r="A296" s="72"/>
      <c r="B296" s="66"/>
      <c r="C296" s="66"/>
    </row>
    <row r="297" spans="1:3">
      <c r="A297" s="72"/>
      <c r="B297" s="66"/>
      <c r="C297" s="66"/>
    </row>
    <row r="298" spans="1:3">
      <c r="A298" s="72"/>
      <c r="B298" s="66"/>
      <c r="C298" s="66"/>
    </row>
    <row r="299" spans="1:3">
      <c r="A299" s="72"/>
      <c r="B299" s="66"/>
      <c r="C299" s="66"/>
    </row>
    <row r="300" spans="1:3">
      <c r="A300" s="72"/>
      <c r="B300" s="66"/>
      <c r="C300" s="66"/>
    </row>
    <row r="301" spans="1:3">
      <c r="A301" s="72"/>
      <c r="B301" s="66"/>
      <c r="C301" s="66"/>
    </row>
    <row r="302" spans="1:3">
      <c r="A302" s="72"/>
      <c r="B302" s="66"/>
      <c r="C302" s="66"/>
    </row>
    <row r="303" spans="1:3">
      <c r="A303" s="72"/>
      <c r="B303" s="66"/>
      <c r="C303" s="66"/>
    </row>
    <row r="304" spans="1:3">
      <c r="A304" s="72"/>
      <c r="B304" s="66"/>
      <c r="C304" s="66"/>
    </row>
    <row r="305" spans="1:3">
      <c r="A305" s="72"/>
      <c r="B305" s="66"/>
      <c r="C305" s="66"/>
    </row>
    <row r="306" spans="1:3">
      <c r="A306" s="72"/>
      <c r="B306" s="66"/>
      <c r="C306" s="66"/>
    </row>
    <row r="307" spans="1:3">
      <c r="A307" s="72"/>
      <c r="B307" s="66"/>
      <c r="C307" s="66"/>
    </row>
    <row r="308" spans="1:3">
      <c r="A308" s="72"/>
      <c r="B308" s="66"/>
      <c r="C308" s="66"/>
    </row>
    <row r="309" spans="1:3">
      <c r="A309" s="72"/>
      <c r="B309" s="66"/>
      <c r="C309" s="66"/>
    </row>
    <row r="310" spans="1:3">
      <c r="A310" s="72"/>
      <c r="B310" s="66"/>
      <c r="C310" s="66"/>
    </row>
    <row r="311" spans="1:3">
      <c r="A311" s="72"/>
      <c r="B311" s="66"/>
      <c r="C311" s="66"/>
    </row>
    <row r="312" spans="1:3">
      <c r="A312" s="72"/>
      <c r="B312" s="66"/>
      <c r="C312" s="66"/>
    </row>
    <row r="313" spans="1:3">
      <c r="A313" s="72"/>
      <c r="B313" s="66"/>
      <c r="C313" s="66"/>
    </row>
    <row r="314" spans="1:3">
      <c r="A314" s="72"/>
      <c r="B314" s="66"/>
      <c r="C314" s="66"/>
    </row>
    <row r="315" spans="1:3">
      <c r="A315" s="72"/>
      <c r="B315" s="66"/>
      <c r="C315" s="66"/>
    </row>
    <row r="316" spans="1:3">
      <c r="A316" s="72"/>
      <c r="B316" s="66"/>
      <c r="C316" s="66"/>
    </row>
    <row r="317" spans="1:3">
      <c r="A317" s="72"/>
      <c r="B317" s="66"/>
      <c r="C317" s="66"/>
    </row>
    <row r="318" spans="1:3">
      <c r="A318" s="72"/>
      <c r="B318" s="66"/>
      <c r="C318" s="66"/>
    </row>
    <row r="319" spans="1:3">
      <c r="A319" s="72"/>
      <c r="B319" s="66"/>
      <c r="C319" s="66"/>
    </row>
    <row r="320" spans="1:3">
      <c r="A320" s="72"/>
      <c r="B320" s="66"/>
      <c r="C320" s="66"/>
    </row>
    <row r="321" spans="1:3">
      <c r="A321" s="72"/>
      <c r="B321" s="66"/>
      <c r="C321" s="66"/>
    </row>
    <row r="322" spans="1:3">
      <c r="A322" s="72"/>
      <c r="B322" s="66"/>
      <c r="C322" s="66"/>
    </row>
  </sheetData>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32"/>
  <sheetViews>
    <sheetView zoomScale="76" workbookViewId="0">
      <selection activeCell="K21" sqref="K21"/>
    </sheetView>
  </sheetViews>
  <sheetFormatPr defaultRowHeight="15"/>
  <sheetData>
    <row r="1" spans="1:5">
      <c r="A1" s="89" t="s">
        <v>50</v>
      </c>
      <c r="B1" s="89" t="s">
        <v>231</v>
      </c>
      <c r="E1" s="10" t="s">
        <v>232</v>
      </c>
    </row>
    <row r="2" spans="1:5">
      <c r="A2" s="89" t="s">
        <v>172</v>
      </c>
      <c r="B2" s="89">
        <v>21.8</v>
      </c>
      <c r="E2" s="84" t="s">
        <v>233</v>
      </c>
    </row>
    <row r="3" spans="1:5">
      <c r="A3" s="89" t="s">
        <v>173</v>
      </c>
      <c r="B3" s="89">
        <v>20.5</v>
      </c>
    </row>
    <row r="4" spans="1:5">
      <c r="A4" s="89" t="s">
        <v>174</v>
      </c>
      <c r="B4" s="89">
        <v>19.899999999999999</v>
      </c>
    </row>
    <row r="5" spans="1:5">
      <c r="A5" s="89" t="s">
        <v>175</v>
      </c>
      <c r="B5" s="89">
        <v>20.6</v>
      </c>
    </row>
    <row r="6" spans="1:5">
      <c r="A6" s="89" t="s">
        <v>176</v>
      </c>
      <c r="B6" s="90">
        <v>20</v>
      </c>
    </row>
    <row r="7" spans="1:5">
      <c r="A7" s="89" t="s">
        <v>177</v>
      </c>
      <c r="B7" s="89">
        <v>19.399999999999999</v>
      </c>
    </row>
    <row r="8" spans="1:5">
      <c r="A8" s="89" t="s">
        <v>178</v>
      </c>
      <c r="B8" s="89">
        <v>17.600000000000001</v>
      </c>
    </row>
    <row r="9" spans="1:5">
      <c r="A9" s="89" t="s">
        <v>179</v>
      </c>
      <c r="B9" s="89">
        <v>18.399999999999999</v>
      </c>
    </row>
    <row r="10" spans="1:5">
      <c r="A10" s="89" t="s">
        <v>180</v>
      </c>
      <c r="B10" s="89">
        <v>21.5</v>
      </c>
    </row>
    <row r="11" spans="1:5">
      <c r="A11" s="89" t="s">
        <v>181</v>
      </c>
      <c r="B11" s="89">
        <v>16.899999999999999</v>
      </c>
    </row>
    <row r="12" spans="1:5">
      <c r="A12" s="89" t="s">
        <v>182</v>
      </c>
      <c r="B12" s="89">
        <v>17.399999999999999</v>
      </c>
    </row>
    <row r="13" spans="1:5">
      <c r="A13" s="89" t="s">
        <v>183</v>
      </c>
      <c r="B13" s="89">
        <v>17.2</v>
      </c>
    </row>
    <row r="14" spans="1:5">
      <c r="A14" s="89" t="s">
        <v>184</v>
      </c>
      <c r="B14" s="89">
        <v>19.7</v>
      </c>
    </row>
    <row r="15" spans="1:5">
      <c r="A15" s="89" t="s">
        <v>185</v>
      </c>
      <c r="B15" s="89">
        <v>17.5</v>
      </c>
    </row>
    <row r="16" spans="1:5">
      <c r="A16" s="89" t="s">
        <v>186</v>
      </c>
      <c r="B16" s="89">
        <v>18.100000000000001</v>
      </c>
    </row>
    <row r="17" spans="1:2">
      <c r="A17" s="89" t="s">
        <v>187</v>
      </c>
      <c r="B17" s="90">
        <v>16</v>
      </c>
    </row>
    <row r="18" spans="1:2">
      <c r="A18" s="89" t="s">
        <v>188</v>
      </c>
      <c r="B18" s="89">
        <v>16.7</v>
      </c>
    </row>
    <row r="19" spans="1:2">
      <c r="A19" s="89" t="s">
        <v>189</v>
      </c>
      <c r="B19" s="89">
        <v>14.5</v>
      </c>
    </row>
    <row r="20" spans="1:2">
      <c r="A20" s="89" t="s">
        <v>190</v>
      </c>
      <c r="B20" s="90">
        <v>15</v>
      </c>
    </row>
    <row r="21" spans="1:2">
      <c r="A21" s="89" t="s">
        <v>191</v>
      </c>
      <c r="B21" s="89">
        <v>14.3</v>
      </c>
    </row>
    <row r="22" spans="1:2">
      <c r="A22" s="89" t="s">
        <v>24</v>
      </c>
      <c r="B22" s="89">
        <v>14.8</v>
      </c>
    </row>
    <row r="23" spans="1:2">
      <c r="A23" s="89" t="s">
        <v>25</v>
      </c>
      <c r="B23" s="90">
        <v>13</v>
      </c>
    </row>
    <row r="24" spans="1:2">
      <c r="A24" s="89" t="s">
        <v>26</v>
      </c>
      <c r="B24" s="89">
        <v>11.6</v>
      </c>
    </row>
    <row r="25" spans="1:2">
      <c r="A25" s="89" t="s">
        <v>27</v>
      </c>
      <c r="B25" s="89">
        <v>12.7</v>
      </c>
    </row>
    <row r="26" spans="1:2">
      <c r="A26" s="89" t="s">
        <v>28</v>
      </c>
      <c r="B26" s="89">
        <v>13.7</v>
      </c>
    </row>
    <row r="27" spans="1:2">
      <c r="A27" s="89" t="s">
        <v>29</v>
      </c>
      <c r="B27" s="89">
        <v>11.7</v>
      </c>
    </row>
    <row r="28" spans="1:2">
      <c r="A28" s="89" t="s">
        <v>30</v>
      </c>
      <c r="B28" s="90">
        <v>12</v>
      </c>
    </row>
    <row r="29" spans="1:2">
      <c r="A29" s="89" t="s">
        <v>31</v>
      </c>
      <c r="B29" s="89">
        <v>13.1</v>
      </c>
    </row>
    <row r="30" spans="1:2">
      <c r="A30" s="89" t="s">
        <v>32</v>
      </c>
      <c r="B30" s="89">
        <v>15.5</v>
      </c>
    </row>
    <row r="31" spans="1:2">
      <c r="A31" s="89" t="s">
        <v>33</v>
      </c>
      <c r="B31" s="89">
        <v>13.8</v>
      </c>
    </row>
    <row r="32" spans="1:2">
      <c r="A32" s="89" t="s">
        <v>34</v>
      </c>
      <c r="B32" s="89">
        <v>13.3</v>
      </c>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7"/>
  <sheetViews>
    <sheetView topLeftCell="D1" workbookViewId="0">
      <selection activeCell="E18" sqref="E18"/>
    </sheetView>
  </sheetViews>
  <sheetFormatPr defaultRowHeight="15"/>
  <cols>
    <col min="1" max="1" width="28" customWidth="1"/>
  </cols>
  <sheetData>
    <row r="1" spans="1:4">
      <c r="B1" t="s">
        <v>485</v>
      </c>
      <c r="D1" s="44" t="s">
        <v>484</v>
      </c>
    </row>
    <row r="2" spans="1:4">
      <c r="B2" t="s">
        <v>234</v>
      </c>
      <c r="C2" t="s">
        <v>235</v>
      </c>
      <c r="D2" s="45" t="s">
        <v>486</v>
      </c>
    </row>
    <row r="3" spans="1:4">
      <c r="A3" t="s">
        <v>236</v>
      </c>
      <c r="B3" s="2">
        <v>70.847879069346618</v>
      </c>
      <c r="C3" s="2"/>
    </row>
    <row r="4" spans="1:4">
      <c r="A4" t="s">
        <v>237</v>
      </c>
      <c r="B4" s="2">
        <v>9.3399376561912959</v>
      </c>
      <c r="C4" s="2"/>
    </row>
    <row r="5" spans="1:4">
      <c r="A5" t="s">
        <v>238</v>
      </c>
      <c r="B5" s="2">
        <v>-9.1261999985156308</v>
      </c>
      <c r="C5" s="2">
        <v>36.1</v>
      </c>
    </row>
    <row r="6" spans="1:4">
      <c r="A6" t="s">
        <v>239</v>
      </c>
      <c r="B6" s="2">
        <v>18.466137654710138</v>
      </c>
      <c r="C6" s="2"/>
    </row>
    <row r="7" spans="1:4">
      <c r="A7" t="s">
        <v>240</v>
      </c>
      <c r="B7" s="2">
        <v>61.507941413162598</v>
      </c>
      <c r="C7" s="2"/>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G8"/>
  <sheetViews>
    <sheetView zoomScale="75" workbookViewId="0">
      <selection activeCell="J12" sqref="J12"/>
    </sheetView>
  </sheetViews>
  <sheetFormatPr defaultRowHeight="15"/>
  <cols>
    <col min="2" max="74" width="11.5703125" bestFit="1" customWidth="1"/>
  </cols>
  <sheetData>
    <row r="1" spans="1:85">
      <c r="B1" s="78">
        <v>43131</v>
      </c>
      <c r="C1" s="78">
        <f>EOMONTH(B1,1)</f>
        <v>43159</v>
      </c>
      <c r="D1" s="78">
        <f t="shared" ref="D1:BO1" si="0">EOMONTH(C1,1)</f>
        <v>43190</v>
      </c>
      <c r="E1" s="78">
        <f t="shared" si="0"/>
        <v>43220</v>
      </c>
      <c r="F1" s="78">
        <f t="shared" si="0"/>
        <v>43251</v>
      </c>
      <c r="G1" s="78">
        <f t="shared" si="0"/>
        <v>43281</v>
      </c>
      <c r="H1" s="78">
        <f t="shared" si="0"/>
        <v>43312</v>
      </c>
      <c r="I1" s="78">
        <f t="shared" si="0"/>
        <v>43343</v>
      </c>
      <c r="J1" s="78">
        <f t="shared" si="0"/>
        <v>43373</v>
      </c>
      <c r="K1" s="78">
        <f t="shared" si="0"/>
        <v>43404</v>
      </c>
      <c r="L1" s="78">
        <f t="shared" si="0"/>
        <v>43434</v>
      </c>
      <c r="M1" s="78">
        <f t="shared" si="0"/>
        <v>43465</v>
      </c>
      <c r="N1" s="78">
        <f t="shared" si="0"/>
        <v>43496</v>
      </c>
      <c r="O1" s="78">
        <f t="shared" si="0"/>
        <v>43524</v>
      </c>
      <c r="P1" s="78">
        <f t="shared" si="0"/>
        <v>43555</v>
      </c>
      <c r="Q1" s="78">
        <f t="shared" si="0"/>
        <v>43585</v>
      </c>
      <c r="R1" s="78">
        <f t="shared" si="0"/>
        <v>43616</v>
      </c>
      <c r="S1" s="78">
        <f t="shared" si="0"/>
        <v>43646</v>
      </c>
      <c r="T1" s="78">
        <f t="shared" si="0"/>
        <v>43677</v>
      </c>
      <c r="U1" s="78">
        <f t="shared" si="0"/>
        <v>43708</v>
      </c>
      <c r="V1" s="78">
        <f t="shared" si="0"/>
        <v>43738</v>
      </c>
      <c r="W1" s="78">
        <f t="shared" si="0"/>
        <v>43769</v>
      </c>
      <c r="X1" s="78">
        <f t="shared" si="0"/>
        <v>43799</v>
      </c>
      <c r="Y1" s="78">
        <f t="shared" si="0"/>
        <v>43830</v>
      </c>
      <c r="Z1" s="78">
        <f t="shared" si="0"/>
        <v>43861</v>
      </c>
      <c r="AA1" s="78">
        <f t="shared" si="0"/>
        <v>43890</v>
      </c>
      <c r="AB1" s="78">
        <f t="shared" si="0"/>
        <v>43921</v>
      </c>
      <c r="AC1" s="78">
        <f t="shared" si="0"/>
        <v>43951</v>
      </c>
      <c r="AD1" s="78">
        <f t="shared" si="0"/>
        <v>43982</v>
      </c>
      <c r="AE1" s="78">
        <f t="shared" si="0"/>
        <v>44012</v>
      </c>
      <c r="AF1" s="78">
        <f t="shared" si="0"/>
        <v>44043</v>
      </c>
      <c r="AG1" s="78">
        <f t="shared" si="0"/>
        <v>44074</v>
      </c>
      <c r="AH1" s="78">
        <f t="shared" si="0"/>
        <v>44104</v>
      </c>
      <c r="AI1" s="78">
        <f t="shared" si="0"/>
        <v>44135</v>
      </c>
      <c r="AJ1" s="78">
        <f t="shared" si="0"/>
        <v>44165</v>
      </c>
      <c r="AK1" s="78">
        <f t="shared" si="0"/>
        <v>44196</v>
      </c>
      <c r="AL1" s="78">
        <f t="shared" si="0"/>
        <v>44227</v>
      </c>
      <c r="AM1" s="78">
        <f t="shared" si="0"/>
        <v>44255</v>
      </c>
      <c r="AN1" s="78">
        <f t="shared" si="0"/>
        <v>44286</v>
      </c>
      <c r="AO1" s="78">
        <f t="shared" si="0"/>
        <v>44316</v>
      </c>
      <c r="AP1" s="78">
        <f t="shared" si="0"/>
        <v>44347</v>
      </c>
      <c r="AQ1" s="78">
        <f t="shared" si="0"/>
        <v>44377</v>
      </c>
      <c r="AR1" s="78">
        <f t="shared" si="0"/>
        <v>44408</v>
      </c>
      <c r="AS1" s="78">
        <f t="shared" si="0"/>
        <v>44439</v>
      </c>
      <c r="AT1" s="78">
        <f t="shared" si="0"/>
        <v>44469</v>
      </c>
      <c r="AU1" s="78">
        <f t="shared" si="0"/>
        <v>44500</v>
      </c>
      <c r="AV1" s="78">
        <f t="shared" si="0"/>
        <v>44530</v>
      </c>
      <c r="AW1" s="78">
        <f t="shared" si="0"/>
        <v>44561</v>
      </c>
      <c r="AX1" s="78">
        <f t="shared" si="0"/>
        <v>44592</v>
      </c>
      <c r="AY1" s="78">
        <f t="shared" si="0"/>
        <v>44620</v>
      </c>
      <c r="AZ1" s="78">
        <f t="shared" si="0"/>
        <v>44651</v>
      </c>
      <c r="BA1" s="78">
        <f t="shared" si="0"/>
        <v>44681</v>
      </c>
      <c r="BB1" s="78">
        <f t="shared" si="0"/>
        <v>44712</v>
      </c>
      <c r="BC1" s="78">
        <f t="shared" si="0"/>
        <v>44742</v>
      </c>
      <c r="BD1" s="78">
        <f t="shared" si="0"/>
        <v>44773</v>
      </c>
      <c r="BE1" s="78">
        <f t="shared" si="0"/>
        <v>44804</v>
      </c>
      <c r="BF1" s="78">
        <f t="shared" si="0"/>
        <v>44834</v>
      </c>
      <c r="BG1" s="78">
        <f t="shared" si="0"/>
        <v>44865</v>
      </c>
      <c r="BH1" s="78">
        <f t="shared" si="0"/>
        <v>44895</v>
      </c>
      <c r="BI1" s="78">
        <f t="shared" si="0"/>
        <v>44926</v>
      </c>
      <c r="BJ1" s="78">
        <f t="shared" si="0"/>
        <v>44957</v>
      </c>
      <c r="BK1" s="78">
        <f t="shared" si="0"/>
        <v>44985</v>
      </c>
      <c r="BL1" s="78">
        <f t="shared" si="0"/>
        <v>45016</v>
      </c>
      <c r="BM1" s="78">
        <f t="shared" si="0"/>
        <v>45046</v>
      </c>
      <c r="BN1" s="78">
        <f t="shared" si="0"/>
        <v>45077</v>
      </c>
      <c r="BO1" s="78">
        <f t="shared" si="0"/>
        <v>45107</v>
      </c>
      <c r="BP1" s="78">
        <f t="shared" ref="BP1:BZ1" si="1">EOMONTH(BO1,1)</f>
        <v>45138</v>
      </c>
      <c r="BQ1" s="78">
        <f t="shared" si="1"/>
        <v>45169</v>
      </c>
      <c r="BR1" s="78">
        <f t="shared" si="1"/>
        <v>45199</v>
      </c>
      <c r="BS1" s="78">
        <f t="shared" si="1"/>
        <v>45230</v>
      </c>
      <c r="BT1" s="78">
        <f t="shared" si="1"/>
        <v>45260</v>
      </c>
      <c r="BU1" s="78">
        <f t="shared" si="1"/>
        <v>45291</v>
      </c>
      <c r="BV1" s="78">
        <f t="shared" si="1"/>
        <v>45322</v>
      </c>
      <c r="BW1" s="78">
        <f t="shared" si="1"/>
        <v>45351</v>
      </c>
      <c r="BX1" s="78">
        <f t="shared" si="1"/>
        <v>45382</v>
      </c>
      <c r="BY1" s="78">
        <f t="shared" si="1"/>
        <v>45412</v>
      </c>
      <c r="BZ1" s="78">
        <f t="shared" si="1"/>
        <v>45443</v>
      </c>
      <c r="CA1" s="78">
        <f t="shared" ref="CA1" si="2">EOMONTH(BZ1,1)</f>
        <v>45473</v>
      </c>
      <c r="CB1" s="78">
        <f t="shared" ref="CB1:CD1" si="3">EOMONTH(CA1,1)</f>
        <v>45504</v>
      </c>
      <c r="CC1" s="78">
        <f t="shared" ref="CC1" si="4">EOMONTH(CB1,1)</f>
        <v>45535</v>
      </c>
      <c r="CD1" s="78">
        <f t="shared" si="3"/>
        <v>45565</v>
      </c>
      <c r="CE1" s="78">
        <f t="shared" ref="CE1" si="5">EOMONTH(CD1,1)</f>
        <v>45596</v>
      </c>
      <c r="CF1" s="78">
        <f t="shared" ref="CF1" si="6">EOMONTH(CE1,1)</f>
        <v>45626</v>
      </c>
      <c r="CG1" s="78">
        <f t="shared" ref="CG1" si="7">EOMONTH(CF1,1)</f>
        <v>45657</v>
      </c>
    </row>
    <row r="2" spans="1:85">
      <c r="A2" t="s">
        <v>241</v>
      </c>
      <c r="B2" s="4">
        <v>176878</v>
      </c>
      <c r="C2" s="4">
        <v>181682</v>
      </c>
      <c r="D2" s="4">
        <v>185823</v>
      </c>
      <c r="E2" s="4">
        <v>184577</v>
      </c>
      <c r="F2" s="4">
        <v>187698</v>
      </c>
      <c r="G2" s="4">
        <v>186199</v>
      </c>
      <c r="H2" s="4">
        <v>178483</v>
      </c>
      <c r="I2" s="4">
        <v>179658</v>
      </c>
      <c r="J2" s="4">
        <v>186020</v>
      </c>
      <c r="K2" s="4">
        <v>185822</v>
      </c>
      <c r="L2" s="4">
        <v>184578</v>
      </c>
      <c r="M2" s="4">
        <v>202679</v>
      </c>
      <c r="N2" s="4">
        <v>175738</v>
      </c>
      <c r="O2" s="4">
        <v>187122</v>
      </c>
      <c r="P2" s="4">
        <v>181035</v>
      </c>
      <c r="Q2" s="4">
        <v>178954</v>
      </c>
      <c r="R2" s="4">
        <v>182982</v>
      </c>
      <c r="S2" s="4">
        <v>180827</v>
      </c>
      <c r="T2" s="4">
        <v>180195</v>
      </c>
      <c r="U2" s="4">
        <v>184687</v>
      </c>
      <c r="V2" s="4">
        <v>184605</v>
      </c>
      <c r="W2" s="4">
        <v>188004</v>
      </c>
      <c r="X2" s="4">
        <v>189980</v>
      </c>
      <c r="Y2" s="4">
        <v>205880</v>
      </c>
      <c r="Z2" s="4">
        <v>196263</v>
      </c>
      <c r="AA2" s="4">
        <v>201882</v>
      </c>
      <c r="AB2" s="4">
        <v>195425</v>
      </c>
      <c r="AC2" s="4">
        <v>183842</v>
      </c>
      <c r="AD2" s="4">
        <v>202398</v>
      </c>
      <c r="AE2" s="4">
        <v>210933</v>
      </c>
      <c r="AF2" s="4">
        <v>205543</v>
      </c>
      <c r="AG2" s="4">
        <v>209062</v>
      </c>
      <c r="AH2" s="4">
        <v>206261</v>
      </c>
      <c r="AI2" s="4">
        <v>195615</v>
      </c>
      <c r="AJ2" s="4">
        <v>199202</v>
      </c>
      <c r="AK2" s="4">
        <v>207005</v>
      </c>
      <c r="AL2" s="4">
        <v>193180</v>
      </c>
      <c r="AM2" s="4">
        <v>196878</v>
      </c>
      <c r="AN2" s="4">
        <v>204315</v>
      </c>
      <c r="AO2" s="4">
        <v>204611</v>
      </c>
      <c r="AP2" s="4">
        <v>217780</v>
      </c>
      <c r="AQ2" s="4">
        <v>215055</v>
      </c>
      <c r="AR2" s="4">
        <v>209422</v>
      </c>
      <c r="AS2" s="4">
        <v>211339</v>
      </c>
      <c r="AT2" s="4">
        <v>212597</v>
      </c>
      <c r="AU2" s="4">
        <v>205367</v>
      </c>
      <c r="AV2" s="4">
        <v>210440</v>
      </c>
      <c r="AW2" s="4">
        <v>221747</v>
      </c>
      <c r="AX2" s="4">
        <v>203132</v>
      </c>
      <c r="AY2" s="4">
        <v>206035</v>
      </c>
      <c r="AZ2" s="4">
        <v>214732</v>
      </c>
      <c r="BA2" s="4">
        <v>220094</v>
      </c>
      <c r="BB2" s="4">
        <v>225000</v>
      </c>
      <c r="BC2" s="4">
        <v>228263</v>
      </c>
      <c r="BD2" s="4">
        <v>229740</v>
      </c>
      <c r="BE2" s="4">
        <v>233020</v>
      </c>
      <c r="BF2" s="4">
        <v>240317</v>
      </c>
      <c r="BG2" s="4">
        <v>238411</v>
      </c>
      <c r="BH2" s="4">
        <v>248195</v>
      </c>
      <c r="BI2" s="4">
        <v>274601</v>
      </c>
      <c r="BJ2" s="4">
        <v>237025</v>
      </c>
      <c r="BK2" s="4">
        <v>237854</v>
      </c>
      <c r="BL2" s="4">
        <v>252610</v>
      </c>
      <c r="BM2" s="4">
        <v>245840</v>
      </c>
      <c r="BN2" s="4">
        <v>252805</v>
      </c>
      <c r="BO2" s="4">
        <v>251750</v>
      </c>
      <c r="BP2" s="4">
        <v>250506</v>
      </c>
      <c r="BQ2" s="4">
        <v>252984</v>
      </c>
      <c r="BR2" s="4">
        <v>256804</v>
      </c>
      <c r="BS2" s="4">
        <v>250284</v>
      </c>
      <c r="BT2" s="4">
        <v>255494</v>
      </c>
      <c r="BU2" s="4">
        <v>269067</v>
      </c>
      <c r="BV2" s="4">
        <v>247692</v>
      </c>
      <c r="BW2" s="4">
        <v>255216</v>
      </c>
      <c r="BX2" s="62">
        <v>261248</v>
      </c>
      <c r="BY2" s="62">
        <v>261809.71577264139</v>
      </c>
      <c r="BZ2" s="62">
        <v>264904</v>
      </c>
      <c r="CA2" s="152">
        <v>259494</v>
      </c>
      <c r="CB2" s="152">
        <v>266060</v>
      </c>
      <c r="CC2" s="152">
        <v>266981</v>
      </c>
      <c r="CD2" s="152">
        <v>246014</v>
      </c>
      <c r="CE2" s="152">
        <v>252618</v>
      </c>
      <c r="CF2" s="152">
        <v>253904</v>
      </c>
      <c r="CG2" s="152">
        <v>283216</v>
      </c>
    </row>
    <row r="3" spans="1:85">
      <c r="A3" t="s">
        <v>242</v>
      </c>
      <c r="B3" s="4">
        <v>293074.96221265785</v>
      </c>
      <c r="C3" s="4">
        <v>291943.6002744725</v>
      </c>
      <c r="D3" s="4">
        <v>315212.07206209941</v>
      </c>
      <c r="E3" s="4">
        <v>293387.52624558512</v>
      </c>
      <c r="F3" s="4">
        <v>291690.64</v>
      </c>
      <c r="G3" s="4">
        <v>290366.83220813534</v>
      </c>
      <c r="H3" s="4">
        <v>296056.61675975373</v>
      </c>
      <c r="I3" s="4">
        <v>285177.06820276176</v>
      </c>
      <c r="J3" s="4">
        <v>274197.79220094165</v>
      </c>
      <c r="K3" s="4">
        <v>285584.5168730286</v>
      </c>
      <c r="L3" s="4">
        <v>285029.50112700684</v>
      </c>
      <c r="M3" s="4">
        <v>320546.11941962008</v>
      </c>
      <c r="N3" s="4">
        <v>275001.22000000003</v>
      </c>
      <c r="O3" s="4">
        <v>277926.48800000001</v>
      </c>
      <c r="P3" s="4">
        <v>300844.08899999998</v>
      </c>
      <c r="Q3" s="4">
        <v>302848.5</v>
      </c>
      <c r="R3" s="4">
        <v>301134.12000000005</v>
      </c>
      <c r="S3" s="4">
        <v>317969.07199999999</v>
      </c>
      <c r="T3" s="4">
        <v>318726.35600000003</v>
      </c>
      <c r="U3" s="4">
        <v>307886.79200000002</v>
      </c>
      <c r="V3" s="4">
        <v>305739.62599999999</v>
      </c>
      <c r="W3" s="4">
        <v>319700.745</v>
      </c>
      <c r="X3" s="4">
        <v>320317.33499999996</v>
      </c>
      <c r="Y3" s="4">
        <v>385072.08800000005</v>
      </c>
      <c r="Z3" s="4">
        <v>309484.625</v>
      </c>
      <c r="AA3" s="4">
        <v>306573.28200000001</v>
      </c>
      <c r="AB3" s="4">
        <v>288564.83800000005</v>
      </c>
      <c r="AC3" s="4">
        <v>268968.462</v>
      </c>
      <c r="AD3" s="4">
        <v>274862.45500000002</v>
      </c>
      <c r="AE3" s="4">
        <v>306310.82500000001</v>
      </c>
      <c r="AF3" s="4">
        <v>290869.45799999998</v>
      </c>
      <c r="AG3" s="4">
        <v>280004.00400000002</v>
      </c>
      <c r="AH3" s="4">
        <v>278981.14800000004</v>
      </c>
      <c r="AI3" s="4">
        <v>277131.19799999997</v>
      </c>
      <c r="AJ3" s="4">
        <v>284886.55</v>
      </c>
      <c r="AK3" s="4">
        <v>378031.5</v>
      </c>
      <c r="AL3" s="4">
        <v>303690.72499999998</v>
      </c>
      <c r="AM3" s="4">
        <v>324487.67999999999</v>
      </c>
      <c r="AN3" s="4">
        <v>363563.147</v>
      </c>
      <c r="AO3" s="4">
        <v>347521.17499999999</v>
      </c>
      <c r="AP3" s="4">
        <v>351725.44</v>
      </c>
      <c r="AQ3" s="4">
        <v>362395.47399999999</v>
      </c>
      <c r="AR3" s="4">
        <v>337634.70399999997</v>
      </c>
      <c r="AS3" s="4">
        <v>338331.31199999998</v>
      </c>
      <c r="AT3" s="4">
        <v>341683.25</v>
      </c>
      <c r="AU3" s="4">
        <v>351363.78200000001</v>
      </c>
      <c r="AV3" s="4">
        <v>345804.49599999998</v>
      </c>
      <c r="AW3" s="4">
        <v>433209.43400000001</v>
      </c>
      <c r="AX3" s="4">
        <v>311626.56</v>
      </c>
      <c r="AY3" s="4">
        <v>325756.2</v>
      </c>
      <c r="AZ3" s="4">
        <v>286434.45600000001</v>
      </c>
      <c r="BA3" s="4">
        <v>358663.52999999997</v>
      </c>
      <c r="BB3" s="4">
        <v>423404.99100000004</v>
      </c>
      <c r="BC3" s="4">
        <v>463187.78</v>
      </c>
      <c r="BD3" s="4">
        <v>426735.23200000002</v>
      </c>
      <c r="BE3" s="4">
        <v>412483.00799999997</v>
      </c>
      <c r="BF3" s="4">
        <v>428895.72000000003</v>
      </c>
      <c r="BG3" s="4">
        <v>388378.24</v>
      </c>
      <c r="BH3" s="4">
        <v>391519.05</v>
      </c>
      <c r="BI3" s="4">
        <v>436213.36400000006</v>
      </c>
      <c r="BJ3" s="4">
        <v>320851.75199999998</v>
      </c>
      <c r="BK3" s="4">
        <v>318361.52399999998</v>
      </c>
      <c r="BL3" s="4">
        <v>335040.93</v>
      </c>
      <c r="BM3" s="4">
        <v>314327.06400000001</v>
      </c>
      <c r="BN3" s="4">
        <v>329692.31199999998</v>
      </c>
      <c r="BO3" s="4">
        <v>322415.14300000004</v>
      </c>
      <c r="BP3" s="4">
        <v>296653.98</v>
      </c>
      <c r="BQ3" s="4">
        <v>284931.908</v>
      </c>
      <c r="BR3" s="4">
        <v>279402.8</v>
      </c>
      <c r="BS3" s="4">
        <v>300797.39799999999</v>
      </c>
      <c r="BT3" s="4">
        <v>319875.21399999998</v>
      </c>
      <c r="BU3" s="4">
        <v>390787.875</v>
      </c>
      <c r="BV3" s="4">
        <v>316597.35400000005</v>
      </c>
      <c r="BW3" s="4">
        <v>332760.09999999998</v>
      </c>
      <c r="BX3" s="62">
        <v>351156.14400000003</v>
      </c>
      <c r="BY3" s="62">
        <v>338382.66000000003</v>
      </c>
      <c r="BZ3" s="62">
        <v>361608.79299999995</v>
      </c>
      <c r="CA3" s="152">
        <v>372992.54149999999</v>
      </c>
      <c r="CB3" s="152">
        <v>373914.53580000001</v>
      </c>
      <c r="CC3" s="152">
        <v>376293.87900000002</v>
      </c>
      <c r="CD3" s="152">
        <v>356269.5429</v>
      </c>
      <c r="CE3" s="152">
        <v>350255.76600000006</v>
      </c>
      <c r="CF3" s="152">
        <v>338679.495</v>
      </c>
      <c r="CG3" s="152">
        <v>408423.51199999999</v>
      </c>
    </row>
    <row r="4" spans="1:85">
      <c r="A4" t="s">
        <v>243</v>
      </c>
      <c r="B4" s="4">
        <v>65.693281364928282</v>
      </c>
      <c r="C4" s="4">
        <v>60.689336463971387</v>
      </c>
      <c r="D4" s="4">
        <v>69.6302783089819</v>
      </c>
      <c r="E4" s="4">
        <v>58.951292005821472</v>
      </c>
      <c r="F4" s="4">
        <v>55.404234461741737</v>
      </c>
      <c r="G4" s="4">
        <v>55.944356418743013</v>
      </c>
      <c r="H4" s="4">
        <v>65.873846114057784</v>
      </c>
      <c r="I4" s="4">
        <v>58.73329782295346</v>
      </c>
      <c r="J4" s="4">
        <v>47.40231813834086</v>
      </c>
      <c r="K4" s="4">
        <v>53.687139775176576</v>
      </c>
      <c r="L4" s="4">
        <v>54.422250282810978</v>
      </c>
      <c r="M4" s="4">
        <v>58.154579122464611</v>
      </c>
      <c r="N4" s="4">
        <v>56.483640419260496</v>
      </c>
      <c r="O4" s="4">
        <v>48.526890477870069</v>
      </c>
      <c r="P4" s="4">
        <v>66.180069599801129</v>
      </c>
      <c r="Q4" s="4">
        <v>69.232596086145037</v>
      </c>
      <c r="R4" s="4">
        <v>64.570351182083527</v>
      </c>
      <c r="S4" s="4">
        <v>75.841590028037842</v>
      </c>
      <c r="T4" s="4">
        <v>76.878579316851216</v>
      </c>
      <c r="U4" s="4">
        <v>66.707343776226821</v>
      </c>
      <c r="V4" s="4">
        <v>65.618280111589598</v>
      </c>
      <c r="W4" s="4">
        <v>70.049969681496123</v>
      </c>
      <c r="X4" s="4">
        <v>68.605819033582463</v>
      </c>
      <c r="Y4" s="4">
        <v>87.037151738877014</v>
      </c>
      <c r="Z4" s="4">
        <v>57.688726351884981</v>
      </c>
      <c r="AA4" s="4">
        <v>51.857660415490244</v>
      </c>
      <c r="AB4" s="4">
        <v>47.660144812587987</v>
      </c>
      <c r="AC4" s="4">
        <v>46.30414268774274</v>
      </c>
      <c r="AD4" s="4">
        <v>35.802950127965715</v>
      </c>
      <c r="AE4" s="4">
        <v>45.217118705939811</v>
      </c>
      <c r="AF4" s="4">
        <v>41.512704397619956</v>
      </c>
      <c r="AG4" s="4">
        <v>33.933476193665058</v>
      </c>
      <c r="AH4" s="4">
        <v>35.256373235851697</v>
      </c>
      <c r="AI4" s="4">
        <v>41.671752166244914</v>
      </c>
      <c r="AJ4" s="4">
        <v>43.013900462846749</v>
      </c>
      <c r="AK4" s="4">
        <v>82.619501944397484</v>
      </c>
      <c r="AL4" s="4">
        <v>57.206090174966334</v>
      </c>
      <c r="AM4" s="4">
        <v>64.816627556151531</v>
      </c>
      <c r="AN4" s="4">
        <v>77.942464821476648</v>
      </c>
      <c r="AO4" s="4">
        <v>69.844815283635768</v>
      </c>
      <c r="AP4" s="4">
        <v>61.504931582330784</v>
      </c>
      <c r="AQ4" s="4">
        <v>68.512926460672844</v>
      </c>
      <c r="AR4" s="4">
        <v>61.222175320644425</v>
      </c>
      <c r="AS4" s="4">
        <v>60.089388139434732</v>
      </c>
      <c r="AT4" s="4">
        <v>60.718754262760058</v>
      </c>
      <c r="AU4" s="4">
        <v>71.090672795531901</v>
      </c>
      <c r="AV4" s="4">
        <v>64.324508648545873</v>
      </c>
      <c r="AW4" s="4">
        <v>95.362026994728211</v>
      </c>
      <c r="AX4" s="4">
        <v>53.410865840931024</v>
      </c>
      <c r="AY4" s="4">
        <v>58.107214793603021</v>
      </c>
      <c r="AZ4" s="4">
        <v>33.39160255574393</v>
      </c>
      <c r="BA4" s="4">
        <v>62.959249229874501</v>
      </c>
      <c r="BB4" s="4">
        <v>88.179996000000017</v>
      </c>
      <c r="BC4" s="4">
        <v>102.91846685621411</v>
      </c>
      <c r="BD4" s="4">
        <v>85.747032297379661</v>
      </c>
      <c r="BE4" s="4">
        <v>77.016139387177077</v>
      </c>
      <c r="BF4" s="4">
        <v>78.470819792191179</v>
      </c>
      <c r="BG4" s="4">
        <v>62.902819081334314</v>
      </c>
      <c r="BH4" s="4">
        <v>57.746550091661788</v>
      </c>
      <c r="BI4" s="4">
        <v>58.85352347587957</v>
      </c>
      <c r="BJ4" s="4">
        <v>35.366206940196179</v>
      </c>
      <c r="BK4" s="4">
        <v>33.847454320717731</v>
      </c>
      <c r="BL4" s="4">
        <v>32.631697082459112</v>
      </c>
      <c r="BM4" s="4">
        <v>27.85838919622519</v>
      </c>
      <c r="BN4" s="4">
        <v>30.41368327366942</v>
      </c>
      <c r="BO4" s="4">
        <v>28.069570208540227</v>
      </c>
      <c r="BP4" s="4">
        <v>18.421906062130233</v>
      </c>
      <c r="BQ4" s="4">
        <v>12.628430256458898</v>
      </c>
      <c r="BR4" s="4">
        <v>8.8000186912976233</v>
      </c>
      <c r="BS4" s="4">
        <v>20.182431957296501</v>
      </c>
      <c r="BT4" s="4">
        <v>25.198718560905547</v>
      </c>
      <c r="BU4" s="4">
        <v>45.238128421545554</v>
      </c>
      <c r="BV4" s="4">
        <v>27.818966296852565</v>
      </c>
      <c r="BW4" s="4">
        <v>30.383710000000001</v>
      </c>
      <c r="BX4" s="62">
        <v>34.414864037236669</v>
      </c>
      <c r="BY4" s="62">
        <v>29.24755637940325</v>
      </c>
      <c r="BZ4" s="62">
        <v>36.505599386947694</v>
      </c>
      <c r="CA4" s="152">
        <v>44</v>
      </c>
      <c r="CB4" s="152">
        <v>41</v>
      </c>
      <c r="CC4" s="152">
        <v>41</v>
      </c>
      <c r="CD4" s="152">
        <v>45</v>
      </c>
      <c r="CE4" s="152">
        <v>38.650359831840973</v>
      </c>
      <c r="CF4" s="152">
        <v>33.388798522276147</v>
      </c>
      <c r="CG4" s="152">
        <v>44.209194395796857</v>
      </c>
    </row>
    <row r="7" spans="1:85">
      <c r="A7" s="44" t="s">
        <v>244</v>
      </c>
    </row>
    <row r="8" spans="1:85">
      <c r="A8" s="45" t="s">
        <v>245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33"/>
  <sheetViews>
    <sheetView zoomScale="77" workbookViewId="0">
      <selection activeCell="C11" sqref="C11"/>
    </sheetView>
  </sheetViews>
  <sheetFormatPr defaultRowHeight="15"/>
  <sheetData>
    <row r="1" spans="1:4">
      <c r="B1" s="98" t="s">
        <v>246</v>
      </c>
    </row>
    <row r="2" spans="1:4">
      <c r="A2" s="41" t="s">
        <v>172</v>
      </c>
      <c r="B2" s="39">
        <v>2.9808167012552929</v>
      </c>
      <c r="C2" s="40"/>
      <c r="D2" s="10" t="s">
        <v>247</v>
      </c>
    </row>
    <row r="3" spans="1:4">
      <c r="A3" s="41" t="s">
        <v>173</v>
      </c>
      <c r="B3" s="39">
        <v>3.3461867737359938</v>
      </c>
      <c r="C3" s="40"/>
      <c r="D3" s="84" t="s">
        <v>248</v>
      </c>
    </row>
    <row r="4" spans="1:4">
      <c r="A4" s="41" t="s">
        <v>174</v>
      </c>
      <c r="B4" s="39">
        <v>3.4321536148097351</v>
      </c>
      <c r="C4" s="40"/>
    </row>
    <row r="5" spans="1:4">
      <c r="A5" s="41" t="s">
        <v>175</v>
      </c>
      <c r="B5" s="39">
        <v>6.1749025853675761</v>
      </c>
      <c r="C5" s="40"/>
    </row>
    <row r="6" spans="1:4">
      <c r="A6" s="41" t="s">
        <v>176</v>
      </c>
      <c r="B6" s="39">
        <v>5.0221094029557065</v>
      </c>
      <c r="C6" s="39"/>
    </row>
    <row r="7" spans="1:4">
      <c r="A7" s="41" t="s">
        <v>177</v>
      </c>
      <c r="B7" s="39">
        <v>4.9622860691974182</v>
      </c>
      <c r="C7" s="41"/>
    </row>
    <row r="8" spans="1:4">
      <c r="A8" s="41" t="s">
        <v>178</v>
      </c>
      <c r="B8" s="39">
        <v>2.7228988627880284</v>
      </c>
      <c r="C8" s="40"/>
    </row>
    <row r="9" spans="1:4">
      <c r="A9" s="41" t="s">
        <v>179</v>
      </c>
      <c r="B9" s="39">
        <v>3.9</v>
      </c>
      <c r="C9" s="40"/>
    </row>
    <row r="10" spans="1:4">
      <c r="A10" s="40" t="s">
        <v>180</v>
      </c>
      <c r="B10" s="39">
        <v>3</v>
      </c>
      <c r="C10" s="40"/>
    </row>
    <row r="11" spans="1:4">
      <c r="A11" s="40" t="s">
        <v>181</v>
      </c>
      <c r="B11" s="39">
        <v>3.6</v>
      </c>
      <c r="C11" s="40"/>
    </row>
    <row r="12" spans="1:4">
      <c r="A12" s="40" t="s">
        <v>182</v>
      </c>
      <c r="B12" s="39">
        <v>4.5</v>
      </c>
      <c r="C12" s="40"/>
    </row>
    <row r="13" spans="1:4">
      <c r="A13" s="40" t="s">
        <v>183</v>
      </c>
      <c r="B13" s="39">
        <v>3</v>
      </c>
      <c r="C13" s="40"/>
    </row>
    <row r="14" spans="1:4">
      <c r="A14" s="40" t="s">
        <v>184</v>
      </c>
      <c r="B14" s="39">
        <v>7.7</v>
      </c>
      <c r="C14" s="40"/>
    </row>
    <row r="15" spans="1:4">
      <c r="A15" s="40" t="s">
        <v>185</v>
      </c>
      <c r="B15" s="39">
        <v>0</v>
      </c>
      <c r="C15" s="40"/>
    </row>
    <row r="16" spans="1:4">
      <c r="A16" s="40" t="s">
        <v>186</v>
      </c>
      <c r="B16" s="39">
        <v>2.1</v>
      </c>
      <c r="C16" s="40"/>
    </row>
    <row r="17" spans="1:2">
      <c r="A17" s="40" t="s">
        <v>187</v>
      </c>
      <c r="B17" s="39">
        <v>2.7</v>
      </c>
    </row>
    <row r="18" spans="1:2">
      <c r="A18" s="40" t="s">
        <v>188</v>
      </c>
      <c r="B18" s="39">
        <v>1.7</v>
      </c>
    </row>
    <row r="19" spans="1:2">
      <c r="A19" s="40" t="s">
        <v>189</v>
      </c>
      <c r="B19" s="39">
        <v>10.199999999999999</v>
      </c>
    </row>
    <row r="20" spans="1:2">
      <c r="A20" s="40" t="s">
        <v>190</v>
      </c>
      <c r="B20" s="39">
        <v>10.1</v>
      </c>
    </row>
    <row r="21" spans="1:2">
      <c r="A21" s="40" t="s">
        <v>191</v>
      </c>
      <c r="B21" s="39">
        <v>9.8000000000000007</v>
      </c>
    </row>
    <row r="22" spans="1:2">
      <c r="A22" s="40" t="s">
        <v>24</v>
      </c>
      <c r="B22" s="39">
        <v>11.1</v>
      </c>
    </row>
    <row r="23" spans="1:2">
      <c r="A23" s="40" t="s">
        <v>25</v>
      </c>
      <c r="B23" s="39">
        <v>15.1</v>
      </c>
    </row>
    <row r="24" spans="1:2">
      <c r="A24" s="40" t="s">
        <v>26</v>
      </c>
      <c r="B24" s="39">
        <v>21.7</v>
      </c>
    </row>
    <row r="25" spans="1:2">
      <c r="A25" s="40" t="s">
        <v>27</v>
      </c>
      <c r="B25" s="39">
        <v>26.6</v>
      </c>
    </row>
    <row r="26" spans="1:2">
      <c r="A26" s="40" t="s">
        <v>28</v>
      </c>
      <c r="B26" s="39">
        <v>26.5</v>
      </c>
    </row>
    <row r="27" spans="1:2">
      <c r="A27" s="40" t="s">
        <v>29</v>
      </c>
      <c r="B27" s="39">
        <v>18</v>
      </c>
    </row>
    <row r="28" spans="1:2">
      <c r="A28" s="40" t="s">
        <v>30</v>
      </c>
      <c r="B28" s="39">
        <v>10.6</v>
      </c>
    </row>
    <row r="29" spans="1:2">
      <c r="A29" s="40" t="s">
        <v>31</v>
      </c>
      <c r="B29" s="39">
        <v>7.9</v>
      </c>
    </row>
    <row r="30" spans="1:2">
      <c r="A30" s="40" t="s">
        <v>32</v>
      </c>
      <c r="B30" s="39">
        <v>7.259870480647507</v>
      </c>
    </row>
    <row r="31" spans="1:2">
      <c r="A31" t="s">
        <v>33</v>
      </c>
      <c r="B31" s="39">
        <v>3.9</v>
      </c>
    </row>
    <row r="32" spans="1:2">
      <c r="A32" t="s">
        <v>34</v>
      </c>
      <c r="B32" s="39">
        <v>5.5</v>
      </c>
    </row>
    <row r="33" spans="1:2">
      <c r="A33" t="s">
        <v>192</v>
      </c>
      <c r="B33" s="39">
        <v>5.8</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U8"/>
  <sheetViews>
    <sheetView workbookViewId="0">
      <selection activeCell="I17" sqref="I17"/>
    </sheetView>
  </sheetViews>
  <sheetFormatPr defaultRowHeight="15"/>
  <sheetData>
    <row r="1" spans="1:99">
      <c r="A1" s="101"/>
      <c r="B1" s="100">
        <v>42765</v>
      </c>
      <c r="C1" s="100">
        <f>EOMONTH(B1,1)</f>
        <v>42794</v>
      </c>
      <c r="D1" s="100">
        <f t="shared" ref="D1:BO1" si="0">EOMONTH(C1,1)</f>
        <v>42825</v>
      </c>
      <c r="E1" s="100">
        <f t="shared" si="0"/>
        <v>42855</v>
      </c>
      <c r="F1" s="100">
        <f t="shared" si="0"/>
        <v>42886</v>
      </c>
      <c r="G1" s="100">
        <f t="shared" si="0"/>
        <v>42916</v>
      </c>
      <c r="H1" s="100">
        <f t="shared" si="0"/>
        <v>42947</v>
      </c>
      <c r="I1" s="100">
        <f t="shared" si="0"/>
        <v>42978</v>
      </c>
      <c r="J1" s="100">
        <f t="shared" si="0"/>
        <v>43008</v>
      </c>
      <c r="K1" s="100">
        <f t="shared" si="0"/>
        <v>43039</v>
      </c>
      <c r="L1" s="100">
        <f t="shared" si="0"/>
        <v>43069</v>
      </c>
      <c r="M1" s="100">
        <f t="shared" si="0"/>
        <v>43100</v>
      </c>
      <c r="N1" s="100">
        <f t="shared" si="0"/>
        <v>43131</v>
      </c>
      <c r="O1" s="100">
        <f t="shared" si="0"/>
        <v>43159</v>
      </c>
      <c r="P1" s="100">
        <f t="shared" si="0"/>
        <v>43190</v>
      </c>
      <c r="Q1" s="100">
        <f t="shared" si="0"/>
        <v>43220</v>
      </c>
      <c r="R1" s="100">
        <f t="shared" si="0"/>
        <v>43251</v>
      </c>
      <c r="S1" s="100">
        <f t="shared" si="0"/>
        <v>43281</v>
      </c>
      <c r="T1" s="100">
        <f t="shared" si="0"/>
        <v>43312</v>
      </c>
      <c r="U1" s="100">
        <f t="shared" si="0"/>
        <v>43343</v>
      </c>
      <c r="V1" s="100">
        <f t="shared" si="0"/>
        <v>43373</v>
      </c>
      <c r="W1" s="100">
        <f t="shared" si="0"/>
        <v>43404</v>
      </c>
      <c r="X1" s="100">
        <f t="shared" si="0"/>
        <v>43434</v>
      </c>
      <c r="Y1" s="100">
        <f t="shared" si="0"/>
        <v>43465</v>
      </c>
      <c r="Z1" s="100">
        <f t="shared" si="0"/>
        <v>43496</v>
      </c>
      <c r="AA1" s="100">
        <f t="shared" si="0"/>
        <v>43524</v>
      </c>
      <c r="AB1" s="100">
        <f t="shared" si="0"/>
        <v>43555</v>
      </c>
      <c r="AC1" s="100">
        <f t="shared" si="0"/>
        <v>43585</v>
      </c>
      <c r="AD1" s="100">
        <f t="shared" si="0"/>
        <v>43616</v>
      </c>
      <c r="AE1" s="100">
        <f t="shared" si="0"/>
        <v>43646</v>
      </c>
      <c r="AF1" s="100">
        <f t="shared" si="0"/>
        <v>43677</v>
      </c>
      <c r="AG1" s="100">
        <f t="shared" si="0"/>
        <v>43708</v>
      </c>
      <c r="AH1" s="100">
        <f t="shared" si="0"/>
        <v>43738</v>
      </c>
      <c r="AI1" s="100">
        <f t="shared" si="0"/>
        <v>43769</v>
      </c>
      <c r="AJ1" s="100">
        <f t="shared" si="0"/>
        <v>43799</v>
      </c>
      <c r="AK1" s="100">
        <f t="shared" si="0"/>
        <v>43830</v>
      </c>
      <c r="AL1" s="100">
        <f t="shared" si="0"/>
        <v>43861</v>
      </c>
      <c r="AM1" s="100">
        <f t="shared" si="0"/>
        <v>43890</v>
      </c>
      <c r="AN1" s="100">
        <f t="shared" si="0"/>
        <v>43921</v>
      </c>
      <c r="AO1" s="100">
        <f t="shared" si="0"/>
        <v>43951</v>
      </c>
      <c r="AP1" s="100">
        <f t="shared" si="0"/>
        <v>43982</v>
      </c>
      <c r="AQ1" s="100">
        <f t="shared" si="0"/>
        <v>44012</v>
      </c>
      <c r="AR1" s="100">
        <f t="shared" si="0"/>
        <v>44043</v>
      </c>
      <c r="AS1" s="100">
        <f t="shared" si="0"/>
        <v>44074</v>
      </c>
      <c r="AT1" s="100">
        <f t="shared" si="0"/>
        <v>44104</v>
      </c>
      <c r="AU1" s="100">
        <f t="shared" si="0"/>
        <v>44135</v>
      </c>
      <c r="AV1" s="100">
        <f t="shared" si="0"/>
        <v>44165</v>
      </c>
      <c r="AW1" s="100">
        <f t="shared" si="0"/>
        <v>44196</v>
      </c>
      <c r="AX1" s="100">
        <f t="shared" si="0"/>
        <v>44227</v>
      </c>
      <c r="AY1" s="100">
        <f t="shared" si="0"/>
        <v>44255</v>
      </c>
      <c r="AZ1" s="100">
        <f t="shared" si="0"/>
        <v>44286</v>
      </c>
      <c r="BA1" s="100">
        <f t="shared" si="0"/>
        <v>44316</v>
      </c>
      <c r="BB1" s="100">
        <f t="shared" si="0"/>
        <v>44347</v>
      </c>
      <c r="BC1" s="100">
        <f t="shared" si="0"/>
        <v>44377</v>
      </c>
      <c r="BD1" s="100">
        <f t="shared" si="0"/>
        <v>44408</v>
      </c>
      <c r="BE1" s="100">
        <f t="shared" si="0"/>
        <v>44439</v>
      </c>
      <c r="BF1" s="100">
        <f t="shared" si="0"/>
        <v>44469</v>
      </c>
      <c r="BG1" s="100">
        <f t="shared" si="0"/>
        <v>44500</v>
      </c>
      <c r="BH1" s="100">
        <f t="shared" si="0"/>
        <v>44530</v>
      </c>
      <c r="BI1" s="100">
        <f t="shared" si="0"/>
        <v>44561</v>
      </c>
      <c r="BJ1" s="100">
        <f t="shared" si="0"/>
        <v>44592</v>
      </c>
      <c r="BK1" s="100">
        <f t="shared" si="0"/>
        <v>44620</v>
      </c>
      <c r="BL1" s="100">
        <f t="shared" si="0"/>
        <v>44651</v>
      </c>
      <c r="BM1" s="100">
        <f t="shared" si="0"/>
        <v>44681</v>
      </c>
      <c r="BN1" s="100">
        <f t="shared" si="0"/>
        <v>44712</v>
      </c>
      <c r="BO1" s="100">
        <f t="shared" si="0"/>
        <v>44742</v>
      </c>
      <c r="BP1" s="100">
        <f t="shared" ref="BP1:CI1" si="1">EOMONTH(BO1,1)</f>
        <v>44773</v>
      </c>
      <c r="BQ1" s="100">
        <f t="shared" si="1"/>
        <v>44804</v>
      </c>
      <c r="BR1" s="100">
        <f t="shared" si="1"/>
        <v>44834</v>
      </c>
      <c r="BS1" s="100">
        <f t="shared" si="1"/>
        <v>44865</v>
      </c>
      <c r="BT1" s="100">
        <f t="shared" si="1"/>
        <v>44895</v>
      </c>
      <c r="BU1" s="100">
        <f t="shared" si="1"/>
        <v>44926</v>
      </c>
      <c r="BV1" s="100">
        <f t="shared" si="1"/>
        <v>44957</v>
      </c>
      <c r="BW1" s="100">
        <f t="shared" si="1"/>
        <v>44985</v>
      </c>
      <c r="BX1" s="100">
        <f t="shared" si="1"/>
        <v>45016</v>
      </c>
      <c r="BY1" s="100">
        <f t="shared" si="1"/>
        <v>45046</v>
      </c>
      <c r="BZ1" s="100">
        <f t="shared" si="1"/>
        <v>45077</v>
      </c>
      <c r="CA1" s="100">
        <f t="shared" si="1"/>
        <v>45107</v>
      </c>
      <c r="CB1" s="100">
        <f t="shared" si="1"/>
        <v>45138</v>
      </c>
      <c r="CC1" s="100">
        <f t="shared" si="1"/>
        <v>45169</v>
      </c>
      <c r="CD1" s="100">
        <f t="shared" si="1"/>
        <v>45199</v>
      </c>
      <c r="CE1" s="100">
        <f t="shared" si="1"/>
        <v>45230</v>
      </c>
      <c r="CF1" s="100">
        <f t="shared" si="1"/>
        <v>45260</v>
      </c>
      <c r="CG1" s="100">
        <f t="shared" si="1"/>
        <v>45291</v>
      </c>
      <c r="CH1" s="100">
        <f t="shared" si="1"/>
        <v>45322</v>
      </c>
      <c r="CI1" s="100">
        <f t="shared" si="1"/>
        <v>45351</v>
      </c>
      <c r="CJ1" s="100">
        <f>EOMONTH(CI1,1)</f>
        <v>45382</v>
      </c>
      <c r="CK1" s="100">
        <f>EOMONTH(CJ1,1)</f>
        <v>45412</v>
      </c>
      <c r="CL1" s="100">
        <f t="shared" ref="CL1:CO1" si="2">EOMONTH(CK1,1)</f>
        <v>45443</v>
      </c>
      <c r="CM1" s="100">
        <f t="shared" si="2"/>
        <v>45473</v>
      </c>
      <c r="CN1" s="100">
        <f t="shared" si="2"/>
        <v>45504</v>
      </c>
      <c r="CO1" s="100">
        <f t="shared" si="2"/>
        <v>45535</v>
      </c>
      <c r="CP1" s="100">
        <f t="shared" ref="CP1" si="3">EOMONTH(CO1,1)</f>
        <v>45565</v>
      </c>
      <c r="CQ1" s="100">
        <f t="shared" ref="CQ1" si="4">EOMONTH(CP1,1)</f>
        <v>45596</v>
      </c>
      <c r="CR1" s="100">
        <f t="shared" ref="CR1" si="5">EOMONTH(CQ1,1)</f>
        <v>45626</v>
      </c>
      <c r="CS1" s="100">
        <f t="shared" ref="CS1" si="6">EOMONTH(CR1,1)</f>
        <v>45657</v>
      </c>
      <c r="CT1" s="100">
        <f t="shared" ref="CT1" si="7">EOMONTH(CS1,1)</f>
        <v>45688</v>
      </c>
      <c r="CU1" s="100">
        <f t="shared" ref="CU1" si="8">EOMONTH(CT1,1)</f>
        <v>45716</v>
      </c>
    </row>
    <row r="2" spans="1:99">
      <c r="A2" s="101" t="s">
        <v>249</v>
      </c>
      <c r="B2" s="90">
        <v>-0.64611632998445145</v>
      </c>
      <c r="C2" s="90">
        <v>-0.15407780038489705</v>
      </c>
      <c r="D2" s="90">
        <v>-0.13048516098434959</v>
      </c>
      <c r="E2" s="90">
        <v>1.1728146076112722</v>
      </c>
      <c r="F2" s="90">
        <v>1.6032775336452687</v>
      </c>
      <c r="G2" s="90">
        <v>1.1093361034010769</v>
      </c>
      <c r="H2" s="90">
        <v>0.86797896809109432</v>
      </c>
      <c r="I2" s="90">
        <v>0.94738361679344507</v>
      </c>
      <c r="J2" s="90">
        <v>0.95424660345031498</v>
      </c>
      <c r="K2" s="90">
        <v>1.2118173007579003</v>
      </c>
      <c r="L2" s="90">
        <v>2.2196784606922222</v>
      </c>
      <c r="M2" s="90">
        <v>2.6114840393908452</v>
      </c>
      <c r="N2" s="90">
        <v>2.8529795783609018</v>
      </c>
      <c r="O2" s="90">
        <v>3.2731236147622127</v>
      </c>
      <c r="P2" s="90">
        <v>3.7257030377103177</v>
      </c>
      <c r="Q2" s="90">
        <v>2.3721461376945854</v>
      </c>
      <c r="R2" s="90">
        <v>1.5580723816117228</v>
      </c>
      <c r="S2" s="90">
        <v>0.87704172905336009</v>
      </c>
      <c r="T2" s="90">
        <v>2.3265215483361033</v>
      </c>
      <c r="U2" s="90">
        <v>3.3257115923030796</v>
      </c>
      <c r="V2" s="90">
        <v>3.5247098838569855</v>
      </c>
      <c r="W2" s="90">
        <v>2.8304155224667227</v>
      </c>
      <c r="X2" s="90">
        <v>1.8479154316792545</v>
      </c>
      <c r="Y2" s="90">
        <v>1.791220902632503</v>
      </c>
      <c r="Z2" s="90">
        <v>0.79097636655593817</v>
      </c>
      <c r="AA2" s="90">
        <v>1.8976618564859677</v>
      </c>
      <c r="AB2" s="90">
        <v>1.8811658309776789</v>
      </c>
      <c r="AC2" s="90">
        <v>2.1504850922055851</v>
      </c>
      <c r="AD2" s="90">
        <v>2.7652597181531604</v>
      </c>
      <c r="AE2" s="90">
        <v>2.4537257060515287</v>
      </c>
      <c r="AF2" s="90">
        <v>1.6569795204561188</v>
      </c>
      <c r="AG2" s="90">
        <v>0.62640298352253865</v>
      </c>
      <c r="AH2" s="90">
        <v>0.4779395808177469</v>
      </c>
      <c r="AI2" s="90">
        <v>0.90758416975660339</v>
      </c>
      <c r="AJ2" s="90">
        <v>0.95520540298832657</v>
      </c>
      <c r="AK2" s="90">
        <v>0.72816647657032263</v>
      </c>
      <c r="AL2" s="90">
        <v>0.27658563406932046</v>
      </c>
      <c r="AM2" s="90">
        <v>-0.54084569473357647</v>
      </c>
      <c r="AN2" s="90">
        <v>-0.11022336893734064</v>
      </c>
      <c r="AO2" s="90">
        <v>0.85542195075301208</v>
      </c>
      <c r="AP2" s="90">
        <v>1.1580085630585586</v>
      </c>
      <c r="AQ2" s="90">
        <v>1.6775261712187017</v>
      </c>
      <c r="AR2" s="90">
        <v>1.518789830326071</v>
      </c>
      <c r="AS2" s="90">
        <v>1.8167405331195141</v>
      </c>
      <c r="AT2" s="90">
        <v>1.432684471732145</v>
      </c>
      <c r="AU2" s="90">
        <v>1.3441364663877948</v>
      </c>
      <c r="AV2" s="90">
        <v>1.5585891969739833</v>
      </c>
      <c r="AW2" s="90">
        <v>3.6638246566410544</v>
      </c>
      <c r="AX2" s="90">
        <v>4.5145896418806757</v>
      </c>
      <c r="AY2" s="90">
        <v>5.3267515218686157</v>
      </c>
      <c r="AZ2" s="90">
        <v>5.7810093225210153</v>
      </c>
      <c r="BA2" s="90">
        <v>6.1569193415034249</v>
      </c>
      <c r="BB2" s="90">
        <v>5.9006948589405113</v>
      </c>
      <c r="BC2" s="90">
        <v>6.5046445234630141</v>
      </c>
      <c r="BD2" s="90">
        <v>8.2227275731565896</v>
      </c>
      <c r="BE2" s="90">
        <v>8.7823860822629456</v>
      </c>
      <c r="BF2" s="90">
        <v>8.888653955380704</v>
      </c>
      <c r="BG2" s="90">
        <v>9.1040943851331804</v>
      </c>
      <c r="BH2" s="90">
        <v>9.5566762184103169</v>
      </c>
      <c r="BI2" s="90">
        <v>7.6754534627573037</v>
      </c>
      <c r="BJ2" s="90">
        <v>7.0769205766376473</v>
      </c>
      <c r="BK2" s="90">
        <v>6.5432090002152989</v>
      </c>
      <c r="BL2" s="90">
        <v>7.3617969746000398</v>
      </c>
      <c r="BM2" s="90">
        <v>8.425258051920423</v>
      </c>
      <c r="BN2" s="90">
        <v>8.986291781695229</v>
      </c>
      <c r="BO2" s="90">
        <v>10.274467693331417</v>
      </c>
      <c r="BP2" s="90">
        <v>9.3216627279492741</v>
      </c>
      <c r="BQ2" s="90">
        <v>9.1287829914559211</v>
      </c>
      <c r="BR2" s="90">
        <v>9.9151144159474569</v>
      </c>
      <c r="BS2" s="90">
        <v>9.477165434431484</v>
      </c>
      <c r="BT2" s="90">
        <v>8.8458529072118779</v>
      </c>
      <c r="BU2" s="90">
        <v>8.3038746904979632</v>
      </c>
      <c r="BV2" s="90">
        <v>8.0513101873765436</v>
      </c>
      <c r="BW2" s="90">
        <v>8.0504413480061601</v>
      </c>
      <c r="BX2" s="90">
        <v>5.4496798492637026</v>
      </c>
      <c r="BY2" s="90">
        <v>3.2368670906421926</v>
      </c>
      <c r="BZ2" s="90">
        <v>1.2882103317104878</v>
      </c>
      <c r="CA2" s="90">
        <v>-0.5064612212229207</v>
      </c>
      <c r="CB2" s="90">
        <v>-0.10059010767696464</v>
      </c>
      <c r="CC2" s="90">
        <v>-0.16722027022430552</v>
      </c>
      <c r="CD2" s="90">
        <v>7.678399261045854E-2</v>
      </c>
      <c r="CE2" s="90">
        <v>0.12196043169521431</v>
      </c>
      <c r="CF2" s="90">
        <v>-0.48885044501216157</v>
      </c>
      <c r="CG2" s="90">
        <v>-0.62021525726359528</v>
      </c>
      <c r="CH2" s="90">
        <v>-0.85954367090971573</v>
      </c>
      <c r="CI2" s="90">
        <v>-1.7</v>
      </c>
      <c r="CJ2" s="90">
        <v>-1.2012081435271824</v>
      </c>
      <c r="CK2" s="90">
        <v>-0.7282248727489673</v>
      </c>
      <c r="CL2" s="90">
        <v>0.3</v>
      </c>
      <c r="CM2" s="90">
        <v>0.8</v>
      </c>
      <c r="CN2" s="90">
        <v>1.4</v>
      </c>
      <c r="CO2" s="90">
        <v>1.3</v>
      </c>
      <c r="CP2" s="90">
        <v>0.6</v>
      </c>
      <c r="CQ2" s="90">
        <v>0.61</v>
      </c>
      <c r="CR2" s="90">
        <v>1.4</v>
      </c>
      <c r="CS2" s="90">
        <v>1.5</v>
      </c>
      <c r="CT2" s="90">
        <v>1.7</v>
      </c>
      <c r="CU2" s="90">
        <v>2.5</v>
      </c>
    </row>
    <row r="3" spans="1:99">
      <c r="A3" s="101" t="s">
        <v>44</v>
      </c>
      <c r="B3" s="90">
        <v>4</v>
      </c>
      <c r="C3" s="90">
        <v>4</v>
      </c>
      <c r="D3" s="90">
        <v>4</v>
      </c>
      <c r="E3" s="90">
        <v>4</v>
      </c>
      <c r="F3" s="90">
        <v>4</v>
      </c>
      <c r="G3" s="90">
        <v>4</v>
      </c>
      <c r="H3" s="90">
        <v>4</v>
      </c>
      <c r="I3" s="90">
        <v>4</v>
      </c>
      <c r="J3" s="90">
        <v>4</v>
      </c>
      <c r="K3" s="90">
        <v>4</v>
      </c>
      <c r="L3" s="90">
        <v>4</v>
      </c>
      <c r="M3" s="90">
        <v>4</v>
      </c>
      <c r="N3" s="90">
        <v>4</v>
      </c>
      <c r="O3" s="90">
        <v>4</v>
      </c>
      <c r="P3" s="90">
        <v>4</v>
      </c>
      <c r="Q3" s="90">
        <v>4</v>
      </c>
      <c r="R3" s="90">
        <v>4</v>
      </c>
      <c r="S3" s="90">
        <v>4</v>
      </c>
      <c r="T3" s="90">
        <v>4</v>
      </c>
      <c r="U3" s="90">
        <v>4</v>
      </c>
      <c r="V3" s="90">
        <v>4</v>
      </c>
      <c r="W3" s="90">
        <v>4</v>
      </c>
      <c r="X3" s="90">
        <v>4</v>
      </c>
      <c r="Y3" s="90">
        <v>4</v>
      </c>
      <c r="Z3" s="90">
        <v>4</v>
      </c>
      <c r="AA3" s="90">
        <v>4</v>
      </c>
      <c r="AB3" s="90">
        <v>4</v>
      </c>
      <c r="AC3" s="90">
        <v>4</v>
      </c>
      <c r="AD3" s="90">
        <v>4</v>
      </c>
      <c r="AE3" s="90">
        <v>4</v>
      </c>
      <c r="AF3" s="90">
        <v>4</v>
      </c>
      <c r="AG3" s="90">
        <v>4</v>
      </c>
      <c r="AH3" s="90">
        <v>4</v>
      </c>
      <c r="AI3" s="90">
        <v>4</v>
      </c>
      <c r="AJ3" s="90">
        <v>4</v>
      </c>
      <c r="AK3" s="90">
        <v>4</v>
      </c>
      <c r="AL3" s="90">
        <v>4</v>
      </c>
      <c r="AM3" s="90">
        <v>4</v>
      </c>
      <c r="AN3" s="90">
        <v>4</v>
      </c>
      <c r="AO3" s="90">
        <v>4</v>
      </c>
      <c r="AP3" s="90">
        <v>4</v>
      </c>
      <c r="AQ3" s="90">
        <v>4</v>
      </c>
      <c r="AR3" s="90">
        <v>4</v>
      </c>
      <c r="AS3" s="90">
        <v>4</v>
      </c>
      <c r="AT3" s="90">
        <v>4</v>
      </c>
      <c r="AU3" s="90">
        <v>4</v>
      </c>
      <c r="AV3" s="90">
        <v>4</v>
      </c>
      <c r="AW3" s="90">
        <v>4</v>
      </c>
      <c r="AX3" s="90">
        <v>4</v>
      </c>
      <c r="AY3" s="90">
        <v>4</v>
      </c>
      <c r="AZ3" s="90">
        <v>4</v>
      </c>
      <c r="BA3" s="90">
        <v>4</v>
      </c>
      <c r="BB3" s="90">
        <v>4</v>
      </c>
      <c r="BC3" s="90">
        <v>4</v>
      </c>
      <c r="BD3" s="90">
        <v>4</v>
      </c>
      <c r="BE3" s="90">
        <v>4</v>
      </c>
      <c r="BF3" s="90">
        <v>4</v>
      </c>
      <c r="BG3" s="90">
        <v>4</v>
      </c>
      <c r="BH3" s="90">
        <v>4</v>
      </c>
      <c r="BI3" s="90">
        <v>4</v>
      </c>
      <c r="BJ3" s="90">
        <v>4</v>
      </c>
      <c r="BK3" s="90">
        <v>4</v>
      </c>
      <c r="BL3" s="90">
        <v>4</v>
      </c>
      <c r="BM3" s="90">
        <v>4</v>
      </c>
      <c r="BN3" s="90">
        <v>4</v>
      </c>
      <c r="BO3" s="90">
        <v>4</v>
      </c>
      <c r="BP3" s="90">
        <v>4</v>
      </c>
      <c r="BQ3" s="90">
        <v>4</v>
      </c>
      <c r="BR3" s="90">
        <v>4</v>
      </c>
      <c r="BS3" s="90">
        <v>4</v>
      </c>
      <c r="BT3" s="90">
        <v>4</v>
      </c>
      <c r="BU3" s="90">
        <v>4</v>
      </c>
      <c r="BV3" s="90">
        <v>4</v>
      </c>
      <c r="BW3" s="90">
        <v>4</v>
      </c>
      <c r="BX3" s="90">
        <v>4</v>
      </c>
      <c r="BY3" s="90">
        <v>4</v>
      </c>
      <c r="BZ3" s="90">
        <v>4</v>
      </c>
      <c r="CA3" s="90">
        <v>4</v>
      </c>
      <c r="CB3" s="90">
        <v>4</v>
      </c>
      <c r="CC3" s="90">
        <v>4</v>
      </c>
      <c r="CD3" s="90">
        <v>4</v>
      </c>
      <c r="CE3" s="90">
        <v>4</v>
      </c>
      <c r="CF3" s="90">
        <v>4</v>
      </c>
      <c r="CG3" s="90">
        <v>4</v>
      </c>
      <c r="CH3" s="90">
        <v>4</v>
      </c>
      <c r="CI3" s="90">
        <v>4</v>
      </c>
      <c r="CJ3" s="90">
        <v>4</v>
      </c>
      <c r="CK3" s="90">
        <v>4</v>
      </c>
      <c r="CL3" s="90">
        <v>4</v>
      </c>
      <c r="CM3" s="90">
        <v>4</v>
      </c>
      <c r="CN3" s="90">
        <v>4</v>
      </c>
      <c r="CO3" s="90">
        <v>4</v>
      </c>
      <c r="CP3" s="90">
        <v>4</v>
      </c>
      <c r="CQ3" s="90">
        <v>4</v>
      </c>
      <c r="CR3" s="90">
        <v>4</v>
      </c>
      <c r="CS3" s="90">
        <v>4</v>
      </c>
      <c r="CT3" s="90">
        <v>3</v>
      </c>
      <c r="CU3" s="90">
        <v>3</v>
      </c>
    </row>
    <row r="4" spans="1:99">
      <c r="A4" s="20"/>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row>
    <row r="5" spans="1:99">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row>
    <row r="6" spans="1:99">
      <c r="A6" s="10" t="s">
        <v>250</v>
      </c>
    </row>
    <row r="7" spans="1:99">
      <c r="A7" s="84" t="s">
        <v>248</v>
      </c>
    </row>
    <row r="8" spans="1:99">
      <c r="A8" s="22"/>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U8"/>
  <sheetViews>
    <sheetView zoomScale="56" zoomScaleNormal="85" workbookViewId="0">
      <selection activeCell="L31" sqref="L31"/>
    </sheetView>
  </sheetViews>
  <sheetFormatPr defaultRowHeight="15"/>
  <sheetData>
    <row r="1" spans="1:99" ht="18">
      <c r="A1" s="19" t="s">
        <v>251</v>
      </c>
      <c r="B1" s="99">
        <v>42765</v>
      </c>
      <c r="C1" s="99">
        <f>EOMONTH(B1,1)</f>
        <v>42794</v>
      </c>
      <c r="D1" s="99">
        <f t="shared" ref="D1:BO1" si="0">EOMONTH(C1,1)</f>
        <v>42825</v>
      </c>
      <c r="E1" s="99">
        <f t="shared" si="0"/>
        <v>42855</v>
      </c>
      <c r="F1" s="99">
        <f t="shared" si="0"/>
        <v>42886</v>
      </c>
      <c r="G1" s="99">
        <f t="shared" si="0"/>
        <v>42916</v>
      </c>
      <c r="H1" s="99">
        <f t="shared" si="0"/>
        <v>42947</v>
      </c>
      <c r="I1" s="99">
        <f t="shared" si="0"/>
        <v>42978</v>
      </c>
      <c r="J1" s="99">
        <f t="shared" si="0"/>
        <v>43008</v>
      </c>
      <c r="K1" s="99">
        <f t="shared" si="0"/>
        <v>43039</v>
      </c>
      <c r="L1" s="99">
        <f t="shared" si="0"/>
        <v>43069</v>
      </c>
      <c r="M1" s="99">
        <f t="shared" si="0"/>
        <v>43100</v>
      </c>
      <c r="N1" s="99">
        <f t="shared" si="0"/>
        <v>43131</v>
      </c>
      <c r="O1" s="99">
        <f t="shared" si="0"/>
        <v>43159</v>
      </c>
      <c r="P1" s="99">
        <f t="shared" si="0"/>
        <v>43190</v>
      </c>
      <c r="Q1" s="99">
        <f t="shared" si="0"/>
        <v>43220</v>
      </c>
      <c r="R1" s="99">
        <f t="shared" si="0"/>
        <v>43251</v>
      </c>
      <c r="S1" s="99">
        <f t="shared" si="0"/>
        <v>43281</v>
      </c>
      <c r="T1" s="99">
        <f t="shared" si="0"/>
        <v>43312</v>
      </c>
      <c r="U1" s="99">
        <f t="shared" si="0"/>
        <v>43343</v>
      </c>
      <c r="V1" s="99">
        <f t="shared" si="0"/>
        <v>43373</v>
      </c>
      <c r="W1" s="99">
        <f t="shared" si="0"/>
        <v>43404</v>
      </c>
      <c r="X1" s="99">
        <f t="shared" si="0"/>
        <v>43434</v>
      </c>
      <c r="Y1" s="99">
        <f t="shared" si="0"/>
        <v>43465</v>
      </c>
      <c r="Z1" s="99">
        <f t="shared" si="0"/>
        <v>43496</v>
      </c>
      <c r="AA1" s="99">
        <f t="shared" si="0"/>
        <v>43524</v>
      </c>
      <c r="AB1" s="99">
        <f t="shared" si="0"/>
        <v>43555</v>
      </c>
      <c r="AC1" s="99">
        <f t="shared" si="0"/>
        <v>43585</v>
      </c>
      <c r="AD1" s="99">
        <f t="shared" si="0"/>
        <v>43616</v>
      </c>
      <c r="AE1" s="99">
        <f t="shared" si="0"/>
        <v>43646</v>
      </c>
      <c r="AF1" s="99">
        <f t="shared" si="0"/>
        <v>43677</v>
      </c>
      <c r="AG1" s="99">
        <f t="shared" si="0"/>
        <v>43708</v>
      </c>
      <c r="AH1" s="99">
        <f t="shared" si="0"/>
        <v>43738</v>
      </c>
      <c r="AI1" s="99">
        <f t="shared" si="0"/>
        <v>43769</v>
      </c>
      <c r="AJ1" s="99">
        <f t="shared" si="0"/>
        <v>43799</v>
      </c>
      <c r="AK1" s="99">
        <f t="shared" si="0"/>
        <v>43830</v>
      </c>
      <c r="AL1" s="99">
        <f t="shared" si="0"/>
        <v>43861</v>
      </c>
      <c r="AM1" s="99">
        <f t="shared" si="0"/>
        <v>43890</v>
      </c>
      <c r="AN1" s="99">
        <f t="shared" si="0"/>
        <v>43921</v>
      </c>
      <c r="AO1" s="99">
        <f t="shared" si="0"/>
        <v>43951</v>
      </c>
      <c r="AP1" s="99">
        <f t="shared" si="0"/>
        <v>43982</v>
      </c>
      <c r="AQ1" s="99">
        <f t="shared" si="0"/>
        <v>44012</v>
      </c>
      <c r="AR1" s="99">
        <f t="shared" si="0"/>
        <v>44043</v>
      </c>
      <c r="AS1" s="99">
        <f t="shared" si="0"/>
        <v>44074</v>
      </c>
      <c r="AT1" s="99">
        <f t="shared" si="0"/>
        <v>44104</v>
      </c>
      <c r="AU1" s="99">
        <f t="shared" si="0"/>
        <v>44135</v>
      </c>
      <c r="AV1" s="99">
        <f t="shared" si="0"/>
        <v>44165</v>
      </c>
      <c r="AW1" s="99">
        <f t="shared" si="0"/>
        <v>44196</v>
      </c>
      <c r="AX1" s="99">
        <f t="shared" si="0"/>
        <v>44227</v>
      </c>
      <c r="AY1" s="99">
        <f t="shared" si="0"/>
        <v>44255</v>
      </c>
      <c r="AZ1" s="99">
        <f t="shared" si="0"/>
        <v>44286</v>
      </c>
      <c r="BA1" s="99">
        <f t="shared" si="0"/>
        <v>44316</v>
      </c>
      <c r="BB1" s="99">
        <f t="shared" si="0"/>
        <v>44347</v>
      </c>
      <c r="BC1" s="99">
        <f t="shared" si="0"/>
        <v>44377</v>
      </c>
      <c r="BD1" s="99">
        <f t="shared" si="0"/>
        <v>44408</v>
      </c>
      <c r="BE1" s="99">
        <f t="shared" si="0"/>
        <v>44439</v>
      </c>
      <c r="BF1" s="99">
        <f t="shared" si="0"/>
        <v>44469</v>
      </c>
      <c r="BG1" s="99">
        <f t="shared" si="0"/>
        <v>44500</v>
      </c>
      <c r="BH1" s="99">
        <f t="shared" si="0"/>
        <v>44530</v>
      </c>
      <c r="BI1" s="99">
        <f t="shared" si="0"/>
        <v>44561</v>
      </c>
      <c r="BJ1" s="99">
        <f t="shared" si="0"/>
        <v>44592</v>
      </c>
      <c r="BK1" s="99">
        <f t="shared" si="0"/>
        <v>44620</v>
      </c>
      <c r="BL1" s="99">
        <f t="shared" si="0"/>
        <v>44651</v>
      </c>
      <c r="BM1" s="99">
        <f t="shared" si="0"/>
        <v>44681</v>
      </c>
      <c r="BN1" s="99">
        <f t="shared" si="0"/>
        <v>44712</v>
      </c>
      <c r="BO1" s="99">
        <f t="shared" si="0"/>
        <v>44742</v>
      </c>
      <c r="BP1" s="99">
        <f t="shared" ref="BP1:CN1" si="1">EOMONTH(BO1,1)</f>
        <v>44773</v>
      </c>
      <c r="BQ1" s="99">
        <f t="shared" si="1"/>
        <v>44804</v>
      </c>
      <c r="BR1" s="99">
        <f t="shared" si="1"/>
        <v>44834</v>
      </c>
      <c r="BS1" s="99">
        <f t="shared" si="1"/>
        <v>44865</v>
      </c>
      <c r="BT1" s="99">
        <f t="shared" si="1"/>
        <v>44895</v>
      </c>
      <c r="BU1" s="99">
        <f t="shared" si="1"/>
        <v>44926</v>
      </c>
      <c r="BV1" s="99">
        <f t="shared" si="1"/>
        <v>44957</v>
      </c>
      <c r="BW1" s="99">
        <f t="shared" si="1"/>
        <v>44985</v>
      </c>
      <c r="BX1" s="99">
        <f t="shared" si="1"/>
        <v>45016</v>
      </c>
      <c r="BY1" s="99">
        <f t="shared" si="1"/>
        <v>45046</v>
      </c>
      <c r="BZ1" s="99">
        <f t="shared" si="1"/>
        <v>45077</v>
      </c>
      <c r="CA1" s="99">
        <f t="shared" si="1"/>
        <v>45107</v>
      </c>
      <c r="CB1" s="99">
        <f t="shared" si="1"/>
        <v>45138</v>
      </c>
      <c r="CC1" s="99">
        <f t="shared" si="1"/>
        <v>45169</v>
      </c>
      <c r="CD1" s="99">
        <f t="shared" si="1"/>
        <v>45199</v>
      </c>
      <c r="CE1" s="99">
        <f t="shared" si="1"/>
        <v>45230</v>
      </c>
      <c r="CF1" s="99">
        <f t="shared" si="1"/>
        <v>45260</v>
      </c>
      <c r="CG1" s="99">
        <f t="shared" si="1"/>
        <v>45291</v>
      </c>
      <c r="CH1" s="99">
        <f t="shared" si="1"/>
        <v>45322</v>
      </c>
      <c r="CI1" s="99">
        <f t="shared" si="1"/>
        <v>45351</v>
      </c>
      <c r="CJ1" s="99">
        <f t="shared" si="1"/>
        <v>45382</v>
      </c>
      <c r="CK1" s="99">
        <f t="shared" si="1"/>
        <v>45412</v>
      </c>
      <c r="CL1" s="99">
        <f t="shared" si="1"/>
        <v>45443</v>
      </c>
      <c r="CM1" s="99">
        <f t="shared" si="1"/>
        <v>45473</v>
      </c>
      <c r="CN1" s="99">
        <f t="shared" si="1"/>
        <v>45504</v>
      </c>
      <c r="CO1" s="99">
        <f t="shared" ref="CO1" si="2">EOMONTH(CN1,1)</f>
        <v>45535</v>
      </c>
      <c r="CP1" s="99">
        <f t="shared" ref="CP1" si="3">EOMONTH(CO1,1)</f>
        <v>45565</v>
      </c>
      <c r="CQ1" s="99">
        <f t="shared" ref="CQ1" si="4">EOMONTH(CP1,1)</f>
        <v>45596</v>
      </c>
      <c r="CR1" s="99">
        <f t="shared" ref="CR1" si="5">EOMONTH(CQ1,1)</f>
        <v>45626</v>
      </c>
      <c r="CS1" s="99">
        <f t="shared" ref="CS1" si="6">EOMONTH(CR1,1)</f>
        <v>45657</v>
      </c>
      <c r="CT1" s="99">
        <f t="shared" ref="CT1" si="7">EOMONTH(CS1,1)</f>
        <v>45688</v>
      </c>
      <c r="CU1" s="99">
        <f t="shared" ref="CU1" si="8">EOMONTH(CT1,1)</f>
        <v>45716</v>
      </c>
    </row>
    <row r="2" spans="1:99" ht="15.75">
      <c r="A2" s="20" t="s">
        <v>252</v>
      </c>
      <c r="B2" s="21">
        <v>-0.64611632998445145</v>
      </c>
      <c r="C2" s="21">
        <v>-0.15407780038489705</v>
      </c>
      <c r="D2" s="21">
        <v>-0.13048516098434959</v>
      </c>
      <c r="E2" s="21">
        <v>1.1728146076112722</v>
      </c>
      <c r="F2" s="21">
        <v>1.6032775336452687</v>
      </c>
      <c r="G2" s="21">
        <v>1.1093361034010769</v>
      </c>
      <c r="H2" s="21">
        <v>0.86797896809109432</v>
      </c>
      <c r="I2" s="21">
        <v>0.94738361679344507</v>
      </c>
      <c r="J2" s="21">
        <v>0.95424660345031498</v>
      </c>
      <c r="K2" s="21">
        <v>1.2118173007579003</v>
      </c>
      <c r="L2" s="21">
        <v>2.2196784606922222</v>
      </c>
      <c r="M2" s="21">
        <v>2.6114840393908452</v>
      </c>
      <c r="N2" s="21">
        <v>2.8529795783609018</v>
      </c>
      <c r="O2" s="21">
        <v>3.2731236147622127</v>
      </c>
      <c r="P2" s="21">
        <v>3.7257030377103177</v>
      </c>
      <c r="Q2" s="21">
        <v>2.3721461376945854</v>
      </c>
      <c r="R2" s="21">
        <v>1.5580723816117228</v>
      </c>
      <c r="S2" s="21">
        <v>0.87704172905336009</v>
      </c>
      <c r="T2" s="21">
        <v>2.3265215483361033</v>
      </c>
      <c r="U2" s="21">
        <v>3.3257115923030796</v>
      </c>
      <c r="V2" s="21">
        <v>3.5247098838569855</v>
      </c>
      <c r="W2" s="21">
        <v>2.8304155224667227</v>
      </c>
      <c r="X2" s="21">
        <v>1.8479154316792545</v>
      </c>
      <c r="Y2" s="21">
        <v>1.791220902632503</v>
      </c>
      <c r="Z2" s="21">
        <v>0.79097636655593817</v>
      </c>
      <c r="AA2" s="21">
        <v>1.8976618564859677</v>
      </c>
      <c r="AB2" s="21">
        <v>1.8811658309776789</v>
      </c>
      <c r="AC2" s="21">
        <v>2.1504850922055851</v>
      </c>
      <c r="AD2" s="21">
        <v>2.7652597181531604</v>
      </c>
      <c r="AE2" s="21">
        <v>2.4537257060515287</v>
      </c>
      <c r="AF2" s="21">
        <v>1.6569795204561188</v>
      </c>
      <c r="AG2" s="21">
        <v>0.62640298352253865</v>
      </c>
      <c r="AH2" s="21">
        <v>0.4779395808177469</v>
      </c>
      <c r="AI2" s="21">
        <v>0.90758416975660339</v>
      </c>
      <c r="AJ2" s="21">
        <v>0.95520540298832657</v>
      </c>
      <c r="AK2" s="21">
        <v>0.72816647657032263</v>
      </c>
      <c r="AL2" s="21">
        <v>0.27658563406932046</v>
      </c>
      <c r="AM2" s="21">
        <v>-0.54084569473357647</v>
      </c>
      <c r="AN2" s="21">
        <v>-0.11022336893734064</v>
      </c>
      <c r="AO2" s="21">
        <v>0.85542195075301208</v>
      </c>
      <c r="AP2" s="21">
        <v>1.1580085630585586</v>
      </c>
      <c r="AQ2" s="21">
        <v>1.6775261712187017</v>
      </c>
      <c r="AR2" s="21">
        <v>1.518789830326071</v>
      </c>
      <c r="AS2" s="21">
        <v>1.8167405331195141</v>
      </c>
      <c r="AT2" s="21">
        <v>1.432684471732145</v>
      </c>
      <c r="AU2" s="21">
        <v>1.3441364663877948</v>
      </c>
      <c r="AV2" s="21">
        <v>1.5585891969739833</v>
      </c>
      <c r="AW2" s="21">
        <v>3.6638246566410544</v>
      </c>
      <c r="AX2" s="21">
        <v>4.5145896418806757</v>
      </c>
      <c r="AY2" s="21">
        <v>5.3267515218686157</v>
      </c>
      <c r="AZ2" s="21">
        <v>5.7810093225210153</v>
      </c>
      <c r="BA2" s="21">
        <v>6.1569193415034249</v>
      </c>
      <c r="BB2" s="21">
        <v>5.9006948589405113</v>
      </c>
      <c r="BC2" s="21">
        <v>6.5046445234630141</v>
      </c>
      <c r="BD2" s="21">
        <v>8.2227275731565896</v>
      </c>
      <c r="BE2" s="21">
        <v>8.7823860822629456</v>
      </c>
      <c r="BF2" s="21">
        <v>8.888653955380704</v>
      </c>
      <c r="BG2" s="21">
        <v>9.1040943851331804</v>
      </c>
      <c r="BH2" s="21">
        <v>9.5566762184103169</v>
      </c>
      <c r="BI2" s="21">
        <v>7.6754534627573037</v>
      </c>
      <c r="BJ2" s="21">
        <v>7.0769205766376473</v>
      </c>
      <c r="BK2" s="21">
        <v>6.5432090002152989</v>
      </c>
      <c r="BL2" s="21">
        <v>7.3617969746000398</v>
      </c>
      <c r="BM2" s="21">
        <v>8.425258051920423</v>
      </c>
      <c r="BN2" s="21">
        <v>8.986291781695229</v>
      </c>
      <c r="BO2" s="21">
        <v>10.274467693331417</v>
      </c>
      <c r="BP2" s="21">
        <v>9.3216627279492741</v>
      </c>
      <c r="BQ2" s="21">
        <v>9.1287829914559211</v>
      </c>
      <c r="BR2" s="21">
        <v>9.9151144159474569</v>
      </c>
      <c r="BS2" s="21">
        <v>9.477165434431484</v>
      </c>
      <c r="BT2" s="21">
        <v>8.8458529072118779</v>
      </c>
      <c r="BU2" s="21">
        <v>8.3038746904979632</v>
      </c>
      <c r="BV2" s="21">
        <v>8.0513101873765436</v>
      </c>
      <c r="BW2" s="21">
        <v>8.0504413480061601</v>
      </c>
      <c r="BX2" s="21">
        <v>5.4496798492637026</v>
      </c>
      <c r="BY2" s="21">
        <v>3.2368670906421926</v>
      </c>
      <c r="BZ2" s="21">
        <v>1.2882103317104878</v>
      </c>
      <c r="CA2" s="21">
        <v>-0.5064612212229207</v>
      </c>
      <c r="CB2" s="21">
        <v>-0.10059010767696464</v>
      </c>
      <c r="CC2" s="21">
        <v>-0.16722027022430552</v>
      </c>
      <c r="CD2" s="21">
        <v>7.678399261045854E-2</v>
      </c>
      <c r="CE2" s="21">
        <v>0.12196043169521431</v>
      </c>
      <c r="CF2" s="21">
        <v>-0.48885044501216157</v>
      </c>
      <c r="CG2" s="21">
        <v>-0.62021525726359528</v>
      </c>
      <c r="CH2" s="21">
        <v>-0.85954367090971573</v>
      </c>
      <c r="CI2" s="21">
        <v>-1.6511541998150534</v>
      </c>
      <c r="CJ2" s="21">
        <v>-1.2012081435271824</v>
      </c>
      <c r="CK2" s="21">
        <v>-0.7282248727489673</v>
      </c>
      <c r="CL2" s="21">
        <v>0.3</v>
      </c>
      <c r="CM2" s="21">
        <v>0.8</v>
      </c>
      <c r="CN2" s="21">
        <v>1.4</v>
      </c>
      <c r="CO2" s="70">
        <v>1.3</v>
      </c>
      <c r="CP2" s="70">
        <v>0.6</v>
      </c>
      <c r="CQ2" s="70">
        <v>0.6</v>
      </c>
      <c r="CR2" s="116">
        <v>1.4</v>
      </c>
      <c r="CS2" s="116">
        <v>1.5</v>
      </c>
      <c r="CT2" s="116">
        <v>1.7</v>
      </c>
      <c r="CU2" s="116">
        <v>2.5</v>
      </c>
    </row>
    <row r="3" spans="1:99" ht="15.75">
      <c r="A3" s="20" t="s">
        <v>84</v>
      </c>
      <c r="B3" s="21">
        <v>-1.7258661900675776</v>
      </c>
      <c r="C3" s="21">
        <v>-1.2971314614368055</v>
      </c>
      <c r="D3" s="21">
        <v>-0.85006545065353123</v>
      </c>
      <c r="E3" s="21">
        <v>-0.32023542477884348</v>
      </c>
      <c r="F3" s="21">
        <v>8.8690246441288423E-2</v>
      </c>
      <c r="G3" s="21">
        <v>0.35091345792059769</v>
      </c>
      <c r="H3" s="21">
        <v>0.82385168020455524</v>
      </c>
      <c r="I3" s="21">
        <v>1.7187635468504538</v>
      </c>
      <c r="J3" s="21">
        <v>2.0738005738931236</v>
      </c>
      <c r="K3" s="21">
        <v>2.4671855793313711</v>
      </c>
      <c r="L3" s="21">
        <v>3.2479768032145415</v>
      </c>
      <c r="M3" s="21">
        <v>3.5860291311246613</v>
      </c>
      <c r="N3" s="21">
        <v>4.5964206948682573</v>
      </c>
      <c r="O3" s="21">
        <v>5.0582663219719279</v>
      </c>
      <c r="P3" s="21">
        <v>4.9867578540836917</v>
      </c>
      <c r="Q3" s="21">
        <v>4.6953087079936182</v>
      </c>
      <c r="R3" s="21">
        <v>4.3646672568707174</v>
      </c>
      <c r="S3" s="21">
        <v>4.2013117016686437</v>
      </c>
      <c r="T3" s="21">
        <v>4.0598090972222565</v>
      </c>
      <c r="U3" s="21">
        <v>3.7912296294914256</v>
      </c>
      <c r="V3" s="21">
        <v>3.7326939338916247</v>
      </c>
      <c r="W3" s="21">
        <v>3.4200199731642726</v>
      </c>
      <c r="X3" s="21">
        <v>2.8380480390457308</v>
      </c>
      <c r="Y3" s="21">
        <v>2.6862480622309732</v>
      </c>
      <c r="Z3" s="21">
        <v>1.5047485474008511</v>
      </c>
      <c r="AA3" s="21">
        <v>1.3177605946939792</v>
      </c>
      <c r="AB3" s="21">
        <v>1.2599415906682054</v>
      </c>
      <c r="AC3" s="21">
        <v>1.1721152132837034</v>
      </c>
      <c r="AD3" s="21">
        <v>1.3701930058109184</v>
      </c>
      <c r="AE3" s="21">
        <v>1.4570277725852776</v>
      </c>
      <c r="AF3" s="21">
        <v>1.4609158027454328</v>
      </c>
      <c r="AG3" s="21">
        <v>1.280235289412218</v>
      </c>
      <c r="AH3" s="21">
        <v>1.0919334009036277</v>
      </c>
      <c r="AI3" s="21">
        <v>0.70056217217471328</v>
      </c>
      <c r="AJ3" s="21">
        <v>0.62725689960818443</v>
      </c>
      <c r="AK3" s="21">
        <v>0.65436778045781807</v>
      </c>
      <c r="AL3" s="21">
        <v>0.86538957196520983</v>
      </c>
      <c r="AM3" s="21">
        <v>0.77184062474053405</v>
      </c>
      <c r="AN3" s="21">
        <v>0.54227164049494547</v>
      </c>
      <c r="AO3" s="21">
        <v>1.1321822131247927</v>
      </c>
      <c r="AP3" s="21">
        <v>0.86253079378988673</v>
      </c>
      <c r="AQ3" s="21">
        <v>0.77684596156544217</v>
      </c>
      <c r="AR3" s="21">
        <v>0.8340682821257559</v>
      </c>
      <c r="AS3" s="21">
        <v>1.0666176019744</v>
      </c>
      <c r="AT3" s="21">
        <v>1.3432163084943909</v>
      </c>
      <c r="AU3" s="21">
        <v>1.682216756033867</v>
      </c>
      <c r="AV3" s="21">
        <v>1.9900660199622564</v>
      </c>
      <c r="AW3" s="21">
        <v>3.6322694344940345</v>
      </c>
      <c r="AX3" s="21">
        <v>4.6777752929497325</v>
      </c>
      <c r="AY3" s="21">
        <v>5.4829754365411958</v>
      </c>
      <c r="AZ3" s="21">
        <v>6.6256762105504095</v>
      </c>
      <c r="BA3" s="21">
        <v>6.751268627731676</v>
      </c>
      <c r="BB3" s="21">
        <v>7.393628195284947</v>
      </c>
      <c r="BC3" s="21">
        <v>7.8259767874086208</v>
      </c>
      <c r="BD3" s="21">
        <v>8.1093537485616309</v>
      </c>
      <c r="BE3" s="21">
        <v>8.0379242186285609</v>
      </c>
      <c r="BF3" s="21">
        <v>7.9880734583744442</v>
      </c>
      <c r="BG3" s="21">
        <v>7.8765202676341914</v>
      </c>
      <c r="BH3" s="21">
        <v>8.3772656385054063</v>
      </c>
      <c r="BI3" s="21">
        <v>7.2509011281681808</v>
      </c>
      <c r="BJ3" s="21">
        <v>6.60162670741569</v>
      </c>
      <c r="BK3" s="21">
        <v>6.3614506423955959</v>
      </c>
      <c r="BL3" s="21">
        <v>6.9671454857929405</v>
      </c>
      <c r="BM3" s="21">
        <v>7.9799047833968757</v>
      </c>
      <c r="BN3" s="21">
        <v>8.3564098161367042</v>
      </c>
      <c r="BO3" s="21">
        <v>9.4404331247470736</v>
      </c>
      <c r="BP3" s="21">
        <v>10.10041008820204</v>
      </c>
      <c r="BQ3" s="21">
        <v>10.230227924035489</v>
      </c>
      <c r="BR3" s="21">
        <v>10.540276376631084</v>
      </c>
      <c r="BS3" s="21">
        <v>10.488322377082284</v>
      </c>
      <c r="BT3" s="21">
        <v>9.8756503499294581</v>
      </c>
      <c r="BU3" s="21">
        <v>9.4793414473782747</v>
      </c>
      <c r="BV3" s="21">
        <v>9.0991561824248066</v>
      </c>
      <c r="BW3" s="21">
        <v>8.3569861398934648</v>
      </c>
      <c r="BX3" s="21">
        <v>6.406657155573555</v>
      </c>
      <c r="BY3" s="21">
        <v>4.3045803295163267</v>
      </c>
      <c r="BZ3" s="21">
        <v>3.0865032447455718</v>
      </c>
      <c r="CA3" s="21">
        <v>1.4518285160379776</v>
      </c>
      <c r="CB3" s="21">
        <v>0.59949055114458361</v>
      </c>
      <c r="CC3" s="21">
        <v>0.35313145780541788</v>
      </c>
      <c r="CD3" s="21">
        <v>-8.0847536483943827E-2</v>
      </c>
      <c r="CE3" s="21">
        <v>-4.6504096578033227E-2</v>
      </c>
      <c r="CF3" s="21">
        <v>-0.24390438070011555</v>
      </c>
      <c r="CG3" s="21">
        <v>-0.39353895237825043</v>
      </c>
      <c r="CH3" s="21">
        <v>-0.44083532430917671</v>
      </c>
      <c r="CI3" s="21">
        <v>-0.65415810312974543</v>
      </c>
      <c r="CJ3" s="21">
        <v>-0.70986287761924416</v>
      </c>
      <c r="CK3" s="21">
        <v>-0.53692140460677251</v>
      </c>
      <c r="CL3" s="21">
        <v>-0.3</v>
      </c>
      <c r="CM3" s="21">
        <v>0</v>
      </c>
      <c r="CN3" s="21">
        <v>0.3</v>
      </c>
      <c r="CO3" s="70">
        <v>0.3</v>
      </c>
      <c r="CP3" s="70">
        <v>0.7</v>
      </c>
      <c r="CQ3" s="70">
        <v>0.6</v>
      </c>
      <c r="CR3" s="116">
        <v>0.8</v>
      </c>
      <c r="CS3" s="116">
        <v>0.9</v>
      </c>
      <c r="CT3" s="116">
        <v>1.2</v>
      </c>
      <c r="CU3" s="116">
        <v>1.5</v>
      </c>
    </row>
    <row r="4" spans="1:99" ht="15.75">
      <c r="A4" s="20" t="s">
        <v>253</v>
      </c>
      <c r="B4" s="21">
        <v>-2.3711093312956137</v>
      </c>
      <c r="C4" s="21">
        <v>-3.2119893252306468</v>
      </c>
      <c r="D4" s="21">
        <v>-3.063238477038027</v>
      </c>
      <c r="E4" s="21">
        <v>-2.5780181879689508</v>
      </c>
      <c r="F4" s="21">
        <v>-1.9556687376365858</v>
      </c>
      <c r="G4" s="21">
        <v>-2.0169483165119431</v>
      </c>
      <c r="H4" s="21">
        <v>-1.0808388938133788</v>
      </c>
      <c r="I4" s="21">
        <v>-0.35566042713847423</v>
      </c>
      <c r="J4" s="21">
        <v>-0.56619617184398408</v>
      </c>
      <c r="K4" s="21">
        <v>-0.63435014857088845</v>
      </c>
      <c r="L4" s="21">
        <v>2.640168756664707E-2</v>
      </c>
      <c r="M4" s="21">
        <v>0.26466576405054809</v>
      </c>
      <c r="N4" s="21">
        <v>1.0468353525227627</v>
      </c>
      <c r="O4" s="21">
        <v>1.9812734967661072</v>
      </c>
      <c r="P4" s="21">
        <v>2.3524258878427418</v>
      </c>
      <c r="Q4" s="21">
        <v>2.3643852262510023</v>
      </c>
      <c r="R4" s="21">
        <v>2.3410308807356017</v>
      </c>
      <c r="S4" s="21">
        <v>2.1626279366224708</v>
      </c>
      <c r="T4" s="21">
        <v>2.1686343109280131</v>
      </c>
      <c r="U4" s="21">
        <v>1.5975602878871626</v>
      </c>
      <c r="V4" s="21">
        <v>1.1078123557581705</v>
      </c>
      <c r="W4" s="21">
        <v>1.2831206688390466</v>
      </c>
      <c r="X4" s="21">
        <v>1.0990613368383748</v>
      </c>
      <c r="Y4" s="21">
        <v>1.0495771404323193</v>
      </c>
      <c r="Z4" s="21">
        <v>0.90039174575508696</v>
      </c>
      <c r="AA4" s="21">
        <v>0.66793545321183956</v>
      </c>
      <c r="AB4" s="21">
        <v>0.57101105891530324</v>
      </c>
      <c r="AC4" s="21">
        <v>0.61022185876642254</v>
      </c>
      <c r="AD4" s="21">
        <v>0.4201033966141523</v>
      </c>
      <c r="AE4" s="21">
        <v>0.45836583633341377</v>
      </c>
      <c r="AF4" s="21">
        <v>0.61341272705894312</v>
      </c>
      <c r="AG4" s="21">
        <v>0.77073842957095451</v>
      </c>
      <c r="AH4" s="21">
        <v>1.3772643042680386</v>
      </c>
      <c r="AI4" s="21">
        <v>1.167732252857931</v>
      </c>
      <c r="AJ4" s="21">
        <v>0.98042858900780061</v>
      </c>
      <c r="AK4" s="21">
        <v>1.0339763164225957</v>
      </c>
      <c r="AL4" s="21">
        <v>1.373917310518749</v>
      </c>
      <c r="AM4" s="21">
        <v>1.4739879125211957</v>
      </c>
      <c r="AN4" s="21">
        <v>1.2110009866360514</v>
      </c>
      <c r="AO4" s="21">
        <v>1.2961594800504628</v>
      </c>
      <c r="AP4" s="21">
        <v>1.2489501547178605</v>
      </c>
      <c r="AQ4" s="21">
        <v>1.3966560436055033</v>
      </c>
      <c r="AR4" s="21">
        <v>1.5359365232434641</v>
      </c>
      <c r="AS4" s="21">
        <v>1.5375468813193578</v>
      </c>
      <c r="AT4" s="21">
        <v>1.3310719471033394</v>
      </c>
      <c r="AU4" s="21">
        <v>1.1962371447148428</v>
      </c>
      <c r="AV4" s="21">
        <v>1.4400797985441187</v>
      </c>
      <c r="AW4" s="21">
        <v>2.1652730038522776</v>
      </c>
      <c r="AX4" s="21">
        <v>2.7708891632837407</v>
      </c>
      <c r="AY4" s="21">
        <v>3.3386194769611848</v>
      </c>
      <c r="AZ4" s="21">
        <v>4.2687507111336203</v>
      </c>
      <c r="BA4" s="21">
        <v>4.1548450063466191</v>
      </c>
      <c r="BB4" s="21">
        <v>4.0556078295270481</v>
      </c>
      <c r="BC4" s="21">
        <v>4.0262323172957082</v>
      </c>
      <c r="BD4" s="21">
        <v>3.792001865040092</v>
      </c>
      <c r="BE4" s="21">
        <v>3.9795782901810952</v>
      </c>
      <c r="BF4" s="21">
        <v>4.0652579470031185</v>
      </c>
      <c r="BG4" s="21">
        <v>3.984915823911777</v>
      </c>
      <c r="BH4" s="21">
        <v>4.1462148809223436</v>
      </c>
      <c r="BI4" s="21">
        <v>3.7751235055666967</v>
      </c>
      <c r="BJ4" s="21">
        <v>3.2591075422384108</v>
      </c>
      <c r="BK4" s="21">
        <v>2.9477999034067892</v>
      </c>
      <c r="BL4" s="21">
        <v>3.6370733760844303</v>
      </c>
      <c r="BM4" s="21">
        <v>4.1363561519381307</v>
      </c>
      <c r="BN4" s="21">
        <v>4.9955750751664141</v>
      </c>
      <c r="BO4" s="21">
        <v>5.7182511446384581</v>
      </c>
      <c r="BP4" s="21">
        <v>6.5118777564320567</v>
      </c>
      <c r="BQ4" s="21">
        <v>6.9528244033514284</v>
      </c>
      <c r="BR4" s="21">
        <v>7.6215280667982483</v>
      </c>
      <c r="BS4" s="21">
        <v>7.6886102589396614</v>
      </c>
      <c r="BT4" s="21">
        <v>7.6447875352750145</v>
      </c>
      <c r="BU4" s="21">
        <v>7.7631583440947054</v>
      </c>
      <c r="BV4" s="21">
        <v>7.7854931386079045</v>
      </c>
      <c r="BW4" s="21">
        <v>7.8012525787230373</v>
      </c>
      <c r="BX4" s="21">
        <v>6.4306516363317456</v>
      </c>
      <c r="BY4" s="21">
        <v>5.6294168383178089</v>
      </c>
      <c r="BZ4" s="21">
        <v>4.9382713467854131</v>
      </c>
      <c r="CA4" s="21">
        <v>3.9910794516552812</v>
      </c>
      <c r="CB4" s="21">
        <v>3.3569715167537169</v>
      </c>
      <c r="CC4" s="21">
        <v>2.968386411722463</v>
      </c>
      <c r="CD4" s="21">
        <v>2.4788579023642683</v>
      </c>
      <c r="CE4" s="21">
        <v>2.2013376687262394</v>
      </c>
      <c r="CF4" s="21">
        <v>2.0209376648144541</v>
      </c>
      <c r="CG4" s="21">
        <v>1.7885164192284577</v>
      </c>
      <c r="CH4" s="21">
        <v>1.943253199752192</v>
      </c>
      <c r="CI4" s="21">
        <v>1.5196636525478056</v>
      </c>
      <c r="CJ4" s="21">
        <v>1.0279155917402676</v>
      </c>
      <c r="CK4" s="21">
        <v>1.0084241009625998</v>
      </c>
      <c r="CL4" s="21">
        <v>0.7</v>
      </c>
      <c r="CM4" s="21">
        <v>1</v>
      </c>
      <c r="CN4" s="21">
        <v>1.35</v>
      </c>
      <c r="CO4" s="70">
        <v>1.3</v>
      </c>
      <c r="CP4" s="70">
        <v>1.7</v>
      </c>
      <c r="CQ4" s="70">
        <v>1.5</v>
      </c>
      <c r="CR4" s="116">
        <v>1.3</v>
      </c>
      <c r="CS4" s="116">
        <v>1.1000000000000001</v>
      </c>
      <c r="CT4" s="116">
        <v>1.3</v>
      </c>
      <c r="CU4" s="116">
        <v>1.2</v>
      </c>
    </row>
    <row r="5" spans="1:99" ht="15.75">
      <c r="A5" s="20" t="s">
        <v>254</v>
      </c>
      <c r="B5" s="21">
        <v>1.0349292376193659</v>
      </c>
      <c r="C5" s="21">
        <v>1.1476089942741794</v>
      </c>
      <c r="D5" s="21">
        <v>1.5361397963581993</v>
      </c>
      <c r="E5" s="21">
        <v>1.1378460432207333</v>
      </c>
      <c r="F5" s="21">
        <v>1.0015403242134937</v>
      </c>
      <c r="G5" s="21">
        <v>1.1132435590964604</v>
      </c>
      <c r="H5" s="21">
        <v>1.0421700813842563</v>
      </c>
      <c r="I5" s="21">
        <v>0.97707822335402739</v>
      </c>
      <c r="J5" s="21">
        <v>0.88180074484623105</v>
      </c>
      <c r="K5" s="21">
        <v>0.84525892532410296</v>
      </c>
      <c r="L5" s="21">
        <v>0.87412580474928347</v>
      </c>
      <c r="M5" s="21">
        <v>0.8688720390857867</v>
      </c>
      <c r="N5" s="21">
        <v>1.2067781004198963</v>
      </c>
      <c r="O5" s="21">
        <v>1.9879089579221159</v>
      </c>
      <c r="P5" s="21">
        <v>2.2012191518524986</v>
      </c>
      <c r="Q5" s="21">
        <v>2.1661980483373497</v>
      </c>
      <c r="R5" s="21">
        <v>2.216905717429924</v>
      </c>
      <c r="S5" s="21">
        <v>2.2091966621312338</v>
      </c>
      <c r="T5" s="21">
        <v>2.2203179917664784</v>
      </c>
      <c r="U5" s="21">
        <v>2.0897018862687133</v>
      </c>
      <c r="V5" s="21">
        <v>2.0674410984591276</v>
      </c>
      <c r="W5" s="21">
        <v>2.0646876120401316</v>
      </c>
      <c r="X5" s="21">
        <v>2.0427301946281062</v>
      </c>
      <c r="Y5" s="21">
        <v>2.0616895647382165</v>
      </c>
      <c r="Z5" s="21">
        <v>1.7327386713151185</v>
      </c>
      <c r="AA5" s="21">
        <v>1.3917145320917683</v>
      </c>
      <c r="AB5" s="21">
        <v>0.78474766932679074</v>
      </c>
      <c r="AC5" s="21">
        <v>0.93719525085074906</v>
      </c>
      <c r="AD5" s="21">
        <v>0.93777403065098497</v>
      </c>
      <c r="AE5" s="21">
        <v>1.1418915783514905</v>
      </c>
      <c r="AF5" s="21">
        <v>1.2495980201295538</v>
      </c>
      <c r="AG5" s="21">
        <v>1.4232691273847138</v>
      </c>
      <c r="AH5" s="21">
        <v>1.7354843603067707</v>
      </c>
      <c r="AI5" s="21">
        <v>1.9354818766944391</v>
      </c>
      <c r="AJ5" s="21">
        <v>1.9333657720604407</v>
      </c>
      <c r="AK5" s="21">
        <v>1.9248655965411245</v>
      </c>
      <c r="AL5" s="21">
        <v>1.9717884328744901</v>
      </c>
      <c r="AM5" s="21">
        <v>1.9957880323879778</v>
      </c>
      <c r="AN5" s="21">
        <v>1.9681188997958685</v>
      </c>
      <c r="AO5" s="21">
        <v>1.6751295862589473</v>
      </c>
      <c r="AP5" s="21">
        <v>1.6497509159729304</v>
      </c>
      <c r="AQ5" s="21">
        <v>1.4943813591678605</v>
      </c>
      <c r="AR5" s="21">
        <v>1.4239064773878596</v>
      </c>
      <c r="AS5" s="21">
        <v>1.4490956756603168</v>
      </c>
      <c r="AT5" s="21">
        <v>1.514273635115444</v>
      </c>
      <c r="AU5" s="21">
        <v>1.3272937698685325</v>
      </c>
      <c r="AV5" s="21">
        <v>1.4504923989238705</v>
      </c>
      <c r="AW5" s="21">
        <v>1.522133626012149</v>
      </c>
      <c r="AX5" s="21">
        <v>1.7547405483023795</v>
      </c>
      <c r="AY5" s="21">
        <v>1.7064538659544439</v>
      </c>
      <c r="AZ5" s="21">
        <v>2.0318701158128505</v>
      </c>
      <c r="BA5" s="21">
        <v>2.1673152274640444</v>
      </c>
      <c r="BB5" s="21">
        <v>2.2529337531968139</v>
      </c>
      <c r="BC5" s="21">
        <v>2.3551444629920155</v>
      </c>
      <c r="BD5" s="21">
        <v>2.3483871672691947</v>
      </c>
      <c r="BE5" s="21">
        <v>2.2744376607434731</v>
      </c>
      <c r="BF5" s="21">
        <v>2.1013846033751946</v>
      </c>
      <c r="BG5" s="21">
        <v>1.979458273967964</v>
      </c>
      <c r="BH5" s="21">
        <v>2.0454973242939758</v>
      </c>
      <c r="BI5" s="21">
        <v>2.0302443796903447</v>
      </c>
      <c r="BJ5" s="21">
        <v>1.8764028817794838</v>
      </c>
      <c r="BK5" s="21">
        <v>1.9197151510236239</v>
      </c>
      <c r="BL5" s="21">
        <v>2.5438756344131406</v>
      </c>
      <c r="BM5" s="21">
        <v>3.1039713791099217</v>
      </c>
      <c r="BN5" s="21">
        <v>3.5737522971369629</v>
      </c>
      <c r="BO5" s="21">
        <v>4.050776634930628</v>
      </c>
      <c r="BP5" s="21">
        <v>4.7217386016548346</v>
      </c>
      <c r="BQ5" s="21">
        <v>5.100246970860951</v>
      </c>
      <c r="BR5" s="21">
        <v>6.2894081056352036</v>
      </c>
      <c r="BS5" s="21">
        <v>6.9545916945915138</v>
      </c>
      <c r="BT5" s="21">
        <v>7.1318797006791925</v>
      </c>
      <c r="BU5" s="21">
        <v>7.1851936666059686</v>
      </c>
      <c r="BV5" s="21">
        <v>7.3948978687778464</v>
      </c>
      <c r="BW5" s="21">
        <v>7.2691060382962718</v>
      </c>
      <c r="BX5" s="21">
        <v>6.5409630658688229</v>
      </c>
      <c r="BY5" s="21">
        <v>5.5825661078636557</v>
      </c>
      <c r="BZ5" s="21">
        <v>5.5244919378734068</v>
      </c>
      <c r="CA5" s="21">
        <v>5.0487593725112561</v>
      </c>
      <c r="CB5" s="21">
        <v>4.2719056469152861</v>
      </c>
      <c r="CC5" s="21">
        <v>3.9913452032916581</v>
      </c>
      <c r="CD5" s="21">
        <v>3.3861393591929669</v>
      </c>
      <c r="CE5" s="21">
        <v>3.1255683412729098</v>
      </c>
      <c r="CF5" s="21">
        <v>2.9425888760505927</v>
      </c>
      <c r="CG5" s="21">
        <v>2.8695040508015097</v>
      </c>
      <c r="CH5" s="21">
        <v>2.960066781349397</v>
      </c>
      <c r="CI5" s="21">
        <v>2.6620200309630775</v>
      </c>
      <c r="CJ5" s="21">
        <v>2.4319161834224445</v>
      </c>
      <c r="CK5" s="21">
        <v>2.9540689796659194</v>
      </c>
      <c r="CL5" s="21">
        <v>2.4</v>
      </c>
      <c r="CM5" s="21">
        <v>2.2999999999999998</v>
      </c>
      <c r="CN5" s="21">
        <v>2.4</v>
      </c>
      <c r="CO5" s="70">
        <v>2.7</v>
      </c>
      <c r="CP5" s="70">
        <v>3</v>
      </c>
      <c r="CQ5" s="70">
        <v>2.5</v>
      </c>
      <c r="CR5" s="116">
        <v>2.2999999999999998</v>
      </c>
      <c r="CS5" s="116">
        <v>2.4</v>
      </c>
      <c r="CT5" s="116">
        <v>2.1</v>
      </c>
      <c r="CU5" s="116">
        <v>2.2000000000000002</v>
      </c>
    </row>
    <row r="7" spans="1:99">
      <c r="A7" s="10" t="s">
        <v>255</v>
      </c>
    </row>
    <row r="8" spans="1:99">
      <c r="A8" s="84" t="s">
        <v>248</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87"/>
  <sheetViews>
    <sheetView topLeftCell="H1" zoomScale="69" workbookViewId="0">
      <selection activeCell="C2" sqref="C2"/>
    </sheetView>
  </sheetViews>
  <sheetFormatPr defaultRowHeight="15"/>
  <cols>
    <col min="1" max="1" width="9.42578125" bestFit="1" customWidth="1"/>
    <col min="2" max="2" width="13.140625" customWidth="1"/>
    <col min="3" max="3" width="8.85546875" bestFit="1" customWidth="1"/>
  </cols>
  <sheetData>
    <row r="1" spans="1:18">
      <c r="A1" t="s">
        <v>50</v>
      </c>
      <c r="B1" t="s">
        <v>256</v>
      </c>
    </row>
    <row r="2" spans="1:18">
      <c r="A2" s="78">
        <v>43101</v>
      </c>
      <c r="B2">
        <v>1.5</v>
      </c>
      <c r="I2" s="10" t="s">
        <v>257</v>
      </c>
      <c r="R2" s="10"/>
    </row>
    <row r="3" spans="1:18">
      <c r="A3" s="78">
        <v>43132</v>
      </c>
      <c r="B3">
        <v>1.6</v>
      </c>
      <c r="I3" s="84" t="s">
        <v>248</v>
      </c>
      <c r="R3" s="9"/>
    </row>
    <row r="4" spans="1:18">
      <c r="A4" s="78">
        <v>43160</v>
      </c>
      <c r="B4">
        <v>1.8</v>
      </c>
    </row>
    <row r="5" spans="1:18">
      <c r="A5" s="78">
        <v>43191</v>
      </c>
      <c r="B5">
        <v>1.6</v>
      </c>
    </row>
    <row r="6" spans="1:18">
      <c r="A6" s="78">
        <v>43221</v>
      </c>
      <c r="B6">
        <v>1.5</v>
      </c>
    </row>
    <row r="7" spans="1:18">
      <c r="A7" s="78">
        <v>43252</v>
      </c>
      <c r="B7">
        <v>1.5</v>
      </c>
    </row>
    <row r="8" spans="1:18">
      <c r="A8" s="78">
        <v>43282</v>
      </c>
      <c r="B8">
        <v>1.6</v>
      </c>
    </row>
    <row r="9" spans="1:18">
      <c r="A9" s="78">
        <v>43313</v>
      </c>
      <c r="B9">
        <v>1.6</v>
      </c>
    </row>
    <row r="10" spans="1:18">
      <c r="A10" s="78">
        <v>43344</v>
      </c>
      <c r="B10">
        <v>1.6</v>
      </c>
    </row>
    <row r="11" spans="1:18">
      <c r="A11" s="78">
        <v>43374</v>
      </c>
      <c r="B11">
        <v>0.9</v>
      </c>
    </row>
    <row r="12" spans="1:18">
      <c r="A12" s="78">
        <v>43405</v>
      </c>
      <c r="B12">
        <v>0.5</v>
      </c>
    </row>
    <row r="13" spans="1:18">
      <c r="A13" s="78">
        <v>43435</v>
      </c>
      <c r="B13">
        <v>0.4</v>
      </c>
    </row>
    <row r="14" spans="1:18">
      <c r="A14" s="78">
        <v>43466</v>
      </c>
      <c r="B14">
        <v>-0.1</v>
      </c>
    </row>
    <row r="15" spans="1:18">
      <c r="A15" s="78">
        <v>43497</v>
      </c>
      <c r="B15">
        <v>-0.2</v>
      </c>
    </row>
    <row r="16" spans="1:18">
      <c r="A16" s="78">
        <v>43525</v>
      </c>
      <c r="B16">
        <v>0.4</v>
      </c>
    </row>
    <row r="17" spans="1:2">
      <c r="A17" s="78">
        <v>43556</v>
      </c>
      <c r="B17">
        <v>0.3</v>
      </c>
    </row>
    <row r="18" spans="1:2">
      <c r="A18" s="78">
        <v>43586</v>
      </c>
      <c r="B18">
        <v>0.1</v>
      </c>
    </row>
    <row r="19" spans="1:2">
      <c r="A19" s="78">
        <v>43617</v>
      </c>
      <c r="B19">
        <v>0.1</v>
      </c>
    </row>
    <row r="20" spans="1:2">
      <c r="A20" s="78">
        <v>43647</v>
      </c>
      <c r="B20">
        <v>0.6</v>
      </c>
    </row>
    <row r="21" spans="1:2">
      <c r="A21" s="78">
        <v>43678</v>
      </c>
      <c r="B21">
        <v>0.3</v>
      </c>
    </row>
    <row r="22" spans="1:2">
      <c r="A22" s="78">
        <v>43709</v>
      </c>
      <c r="B22">
        <v>0.2</v>
      </c>
    </row>
    <row r="23" spans="1:2">
      <c r="A23" s="78">
        <v>43739</v>
      </c>
      <c r="B23">
        <v>0.8</v>
      </c>
    </row>
    <row r="24" spans="1:2">
      <c r="A24" s="78">
        <v>43770</v>
      </c>
      <c r="B24">
        <v>0.6</v>
      </c>
    </row>
    <row r="25" spans="1:2">
      <c r="A25" s="78">
        <v>43800</v>
      </c>
      <c r="B25">
        <v>0.6</v>
      </c>
    </row>
    <row r="26" spans="1:2">
      <c r="A26" s="78">
        <v>43831</v>
      </c>
      <c r="B26">
        <v>0.3</v>
      </c>
    </row>
    <row r="27" spans="1:2">
      <c r="A27" s="78">
        <v>43862</v>
      </c>
      <c r="B27">
        <v>2.2999999999999998</v>
      </c>
    </row>
    <row r="28" spans="1:2">
      <c r="A28" s="78">
        <v>43891</v>
      </c>
      <c r="B28">
        <v>2.4</v>
      </c>
    </row>
    <row r="29" spans="1:2">
      <c r="A29" s="78">
        <v>43922</v>
      </c>
      <c r="B29">
        <v>0.6</v>
      </c>
    </row>
    <row r="30" spans="1:2">
      <c r="A30" s="78">
        <v>43952</v>
      </c>
      <c r="B30">
        <v>-2.5</v>
      </c>
    </row>
    <row r="31" spans="1:2">
      <c r="A31" s="78">
        <v>43983</v>
      </c>
      <c r="B31">
        <v>3.2</v>
      </c>
    </row>
    <row r="32" spans="1:2">
      <c r="A32" s="78">
        <v>44013</v>
      </c>
      <c r="B32">
        <v>5</v>
      </c>
    </row>
    <row r="33" spans="1:2">
      <c r="A33" s="78">
        <v>44044</v>
      </c>
      <c r="B33">
        <v>5.8</v>
      </c>
    </row>
    <row r="34" spans="1:2">
      <c r="A34" s="78">
        <v>44075</v>
      </c>
      <c r="B34">
        <v>5.2</v>
      </c>
    </row>
    <row r="35" spans="1:2">
      <c r="A35" s="78">
        <v>44105</v>
      </c>
      <c r="B35">
        <v>5</v>
      </c>
    </row>
    <row r="36" spans="1:2">
      <c r="A36" s="78">
        <v>44136</v>
      </c>
      <c r="B36">
        <v>5.6</v>
      </c>
    </row>
    <row r="37" spans="1:2">
      <c r="A37" s="78">
        <v>44166</v>
      </c>
      <c r="B37">
        <v>7.3</v>
      </c>
    </row>
    <row r="38" spans="1:2">
      <c r="A38" s="78">
        <v>44197</v>
      </c>
      <c r="B38">
        <v>4.5</v>
      </c>
    </row>
    <row r="39" spans="1:2">
      <c r="A39" s="78">
        <v>44228</v>
      </c>
      <c r="B39">
        <v>5</v>
      </c>
    </row>
    <row r="40" spans="1:2">
      <c r="A40" s="78">
        <v>44256</v>
      </c>
      <c r="B40">
        <v>4.8</v>
      </c>
    </row>
    <row r="41" spans="1:2">
      <c r="A41" s="78">
        <v>44287</v>
      </c>
      <c r="B41">
        <v>6.1</v>
      </c>
    </row>
    <row r="42" spans="1:2">
      <c r="A42" s="78">
        <v>44317</v>
      </c>
      <c r="B42">
        <v>8.6</v>
      </c>
    </row>
    <row r="43" spans="1:2">
      <c r="A43" s="78">
        <v>44348</v>
      </c>
      <c r="B43">
        <v>1.9</v>
      </c>
    </row>
    <row r="44" spans="1:2">
      <c r="A44" s="78">
        <v>44378</v>
      </c>
      <c r="B44">
        <v>-1.2</v>
      </c>
    </row>
    <row r="45" spans="1:2">
      <c r="A45" s="78">
        <v>44409</v>
      </c>
      <c r="B45">
        <v>-3.7</v>
      </c>
    </row>
    <row r="46" spans="1:2">
      <c r="A46" s="78">
        <v>44440</v>
      </c>
      <c r="B46">
        <v>-4.5</v>
      </c>
    </row>
    <row r="47" spans="1:2">
      <c r="A47" s="78">
        <v>44470</v>
      </c>
      <c r="B47">
        <v>-2.2999999999999998</v>
      </c>
    </row>
    <row r="48" spans="1:2">
      <c r="A48" s="78">
        <v>44501</v>
      </c>
      <c r="B48">
        <v>-1.6</v>
      </c>
    </row>
    <row r="49" spans="1:2">
      <c r="A49" s="78">
        <v>44531</v>
      </c>
      <c r="B49">
        <v>-0.9</v>
      </c>
    </row>
    <row r="50" spans="1:2">
      <c r="A50" s="78">
        <v>44562</v>
      </c>
      <c r="B50">
        <v>-0.1</v>
      </c>
    </row>
    <row r="51" spans="1:2">
      <c r="A51" s="78">
        <v>44593</v>
      </c>
      <c r="B51">
        <v>-2.5</v>
      </c>
    </row>
    <row r="52" spans="1:2">
      <c r="A52" s="78">
        <v>44621</v>
      </c>
      <c r="B52">
        <v>2.2999999999999998</v>
      </c>
    </row>
    <row r="53" spans="1:2">
      <c r="A53" s="78">
        <v>44652</v>
      </c>
      <c r="B53">
        <v>4.7</v>
      </c>
    </row>
    <row r="54" spans="1:2">
      <c r="A54" s="78">
        <v>44682</v>
      </c>
      <c r="B54">
        <v>4.0999999999999996</v>
      </c>
    </row>
    <row r="55" spans="1:2">
      <c r="A55" s="78">
        <v>44713</v>
      </c>
      <c r="B55">
        <v>4.9000000000000004</v>
      </c>
    </row>
    <row r="56" spans="1:2">
      <c r="A56" s="78">
        <v>44743</v>
      </c>
      <c r="B56">
        <v>5.5</v>
      </c>
    </row>
    <row r="57" spans="1:2">
      <c r="A57" s="78">
        <v>44774</v>
      </c>
      <c r="B57">
        <v>6.2</v>
      </c>
    </row>
    <row r="58" spans="1:2">
      <c r="A58" s="78">
        <v>44805</v>
      </c>
      <c r="B58">
        <v>10.3</v>
      </c>
    </row>
    <row r="59" spans="1:2">
      <c r="A59" s="78">
        <v>44835</v>
      </c>
      <c r="B59">
        <v>10.1</v>
      </c>
    </row>
    <row r="60" spans="1:2">
      <c r="A60" s="78">
        <v>44866</v>
      </c>
      <c r="B60">
        <v>11.1</v>
      </c>
    </row>
    <row r="61" spans="1:2">
      <c r="A61" s="78">
        <v>44896</v>
      </c>
      <c r="B61">
        <v>11</v>
      </c>
    </row>
    <row r="62" spans="1:2">
      <c r="A62" s="78">
        <v>44927</v>
      </c>
      <c r="B62">
        <v>9.1</v>
      </c>
    </row>
    <row r="63" spans="1:2">
      <c r="A63" s="78">
        <v>44958</v>
      </c>
      <c r="B63">
        <v>12.9</v>
      </c>
    </row>
    <row r="64" spans="1:2">
      <c r="A64" s="78">
        <v>44986</v>
      </c>
      <c r="B64">
        <v>7.7</v>
      </c>
    </row>
    <row r="65" spans="1:2">
      <c r="A65" s="78">
        <v>45017</v>
      </c>
      <c r="B65">
        <v>5.0999999999999996</v>
      </c>
    </row>
    <row r="66" spans="1:2">
      <c r="A66" s="78">
        <v>45047</v>
      </c>
      <c r="B66">
        <v>6.7</v>
      </c>
    </row>
    <row r="67" spans="1:2">
      <c r="A67" s="78">
        <v>45078</v>
      </c>
      <c r="B67">
        <v>5.2</v>
      </c>
    </row>
    <row r="68" spans="1:2">
      <c r="A68" s="78">
        <v>45108</v>
      </c>
      <c r="B68">
        <v>5.2</v>
      </c>
    </row>
    <row r="69" spans="1:2">
      <c r="A69" s="78">
        <v>45139</v>
      </c>
      <c r="B69">
        <v>5.2</v>
      </c>
    </row>
    <row r="70" spans="1:2">
      <c r="A70" s="78">
        <v>45170</v>
      </c>
      <c r="B70">
        <v>7</v>
      </c>
    </row>
    <row r="71" spans="1:2">
      <c r="A71" s="78">
        <v>45200</v>
      </c>
      <c r="B71">
        <v>6.3</v>
      </c>
    </row>
    <row r="72" spans="1:2">
      <c r="A72" s="78">
        <v>45231</v>
      </c>
      <c r="B72">
        <v>2.6</v>
      </c>
    </row>
    <row r="73" spans="1:2">
      <c r="A73" s="78">
        <v>45261</v>
      </c>
      <c r="B73">
        <v>2.8</v>
      </c>
    </row>
    <row r="74" spans="1:2">
      <c r="A74" s="78">
        <v>45292</v>
      </c>
      <c r="B74">
        <v>7.4</v>
      </c>
    </row>
    <row r="75" spans="1:2">
      <c r="A75" s="78">
        <v>45323</v>
      </c>
      <c r="B75">
        <v>3.7</v>
      </c>
    </row>
    <row r="76" spans="1:2">
      <c r="A76" s="78">
        <v>45352</v>
      </c>
      <c r="B76">
        <v>1.6</v>
      </c>
    </row>
    <row r="77" spans="1:2">
      <c r="A77" s="78">
        <v>45383</v>
      </c>
      <c r="B77">
        <v>1.5</v>
      </c>
    </row>
    <row r="78" spans="1:2">
      <c r="A78" s="78">
        <v>45413</v>
      </c>
      <c r="B78">
        <v>1.8</v>
      </c>
    </row>
    <row r="79" spans="1:2">
      <c r="A79" s="78">
        <v>45444</v>
      </c>
      <c r="B79">
        <v>3.3</v>
      </c>
    </row>
    <row r="80" spans="1:2">
      <c r="A80" s="78">
        <v>45474</v>
      </c>
      <c r="B80">
        <v>0.9</v>
      </c>
    </row>
    <row r="81" spans="1:2">
      <c r="A81" s="78">
        <v>45505</v>
      </c>
      <c r="B81" s="66">
        <v>5.3</v>
      </c>
    </row>
    <row r="82" spans="1:2">
      <c r="A82" s="78">
        <v>45536</v>
      </c>
      <c r="B82" s="66">
        <v>1.7</v>
      </c>
    </row>
    <row r="83" spans="1:2">
      <c r="A83" s="78">
        <v>45566</v>
      </c>
      <c r="B83" s="66">
        <v>-0.1</v>
      </c>
    </row>
    <row r="84" spans="1:2">
      <c r="A84" s="78">
        <v>45597</v>
      </c>
      <c r="B84" s="151">
        <v>-1</v>
      </c>
    </row>
    <row r="85" spans="1:2">
      <c r="A85" s="78">
        <v>45627</v>
      </c>
      <c r="B85" s="151">
        <v>-3.8</v>
      </c>
    </row>
    <row r="86" spans="1:2">
      <c r="A86" s="78">
        <v>45658</v>
      </c>
      <c r="B86" s="151">
        <v>-6</v>
      </c>
    </row>
    <row r="87" spans="1:2">
      <c r="A87" s="78">
        <v>45689</v>
      </c>
      <c r="B87" s="151">
        <v>-5</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F24"/>
  <sheetViews>
    <sheetView topLeftCell="AH14" zoomScale="91" workbookViewId="0">
      <selection activeCell="AM8" sqref="AM8:BG8"/>
    </sheetView>
  </sheetViews>
  <sheetFormatPr defaultColWidth="9.140625" defaultRowHeight="16.5" outlineLevelCol="1"/>
  <cols>
    <col min="1" max="1" width="36.85546875" style="23" customWidth="1"/>
    <col min="2" max="33" width="0" style="23" hidden="1" customWidth="1" outlineLevel="1"/>
    <col min="34" max="34" width="9.140625" style="23" collapsed="1"/>
    <col min="35" max="37" width="9.140625" style="23"/>
    <col min="38" max="38" width="15.5703125" style="23" customWidth="1"/>
    <col min="39" max="43" width="11.85546875" style="23" customWidth="1"/>
    <col min="44" max="16384" width="9.140625" style="23"/>
  </cols>
  <sheetData>
    <row r="2" spans="1:58">
      <c r="A2" s="104"/>
      <c r="B2" s="104" t="s">
        <v>258</v>
      </c>
      <c r="C2" s="104" t="s">
        <v>259</v>
      </c>
      <c r="D2" s="104" t="s">
        <v>260</v>
      </c>
      <c r="E2" s="104" t="s">
        <v>261</v>
      </c>
      <c r="F2" s="104" t="s">
        <v>262</v>
      </c>
      <c r="G2" s="104" t="s">
        <v>263</v>
      </c>
      <c r="H2" s="104" t="s">
        <v>264</v>
      </c>
      <c r="I2" s="104" t="s">
        <v>265</v>
      </c>
      <c r="J2" s="104" t="s">
        <v>266</v>
      </c>
      <c r="K2" s="104" t="s">
        <v>267</v>
      </c>
      <c r="L2" s="104" t="s">
        <v>268</v>
      </c>
      <c r="M2" s="104" t="s">
        <v>269</v>
      </c>
      <c r="N2" s="104" t="s">
        <v>270</v>
      </c>
      <c r="O2" s="104" t="s">
        <v>271</v>
      </c>
      <c r="P2" s="104" t="s">
        <v>272</v>
      </c>
      <c r="Q2" s="104" t="s">
        <v>273</v>
      </c>
      <c r="R2" s="104" t="s">
        <v>274</v>
      </c>
      <c r="S2" s="104" t="s">
        <v>275</v>
      </c>
      <c r="T2" s="104" t="s">
        <v>276</v>
      </c>
      <c r="U2" s="104" t="s">
        <v>277</v>
      </c>
      <c r="V2" s="104" t="s">
        <v>278</v>
      </c>
      <c r="W2" s="104" t="s">
        <v>279</v>
      </c>
      <c r="X2" s="104" t="s">
        <v>280</v>
      </c>
      <c r="Y2" s="104" t="s">
        <v>281</v>
      </c>
      <c r="Z2" s="104" t="s">
        <v>172</v>
      </c>
      <c r="AA2" s="104" t="s">
        <v>173</v>
      </c>
      <c r="AB2" s="104" t="s">
        <v>174</v>
      </c>
      <c r="AC2" s="104" t="s">
        <v>175</v>
      </c>
      <c r="AD2" s="104" t="s">
        <v>176</v>
      </c>
      <c r="AE2" s="104" t="s">
        <v>177</v>
      </c>
      <c r="AF2" s="104" t="s">
        <v>178</v>
      </c>
      <c r="AG2" s="104" t="s">
        <v>179</v>
      </c>
      <c r="AH2" s="104" t="s">
        <v>180</v>
      </c>
      <c r="AI2" s="104" t="s">
        <v>181</v>
      </c>
      <c r="AJ2" s="104" t="s">
        <v>182</v>
      </c>
      <c r="AK2" s="104" t="s">
        <v>183</v>
      </c>
      <c r="AL2" s="104" t="s">
        <v>184</v>
      </c>
      <c r="AM2" s="104" t="s">
        <v>185</v>
      </c>
      <c r="AN2" s="104" t="s">
        <v>186</v>
      </c>
      <c r="AO2" s="104" t="s">
        <v>187</v>
      </c>
      <c r="AP2" s="104" t="s">
        <v>188</v>
      </c>
      <c r="AQ2" s="104" t="s">
        <v>189</v>
      </c>
      <c r="AR2" s="104" t="s">
        <v>190</v>
      </c>
      <c r="AS2" s="104" t="s">
        <v>191</v>
      </c>
      <c r="AT2" s="104" t="s">
        <v>24</v>
      </c>
      <c r="AU2" s="104" t="s">
        <v>25</v>
      </c>
      <c r="AV2" s="104" t="s">
        <v>26</v>
      </c>
      <c r="AW2" s="104" t="s">
        <v>27</v>
      </c>
      <c r="AX2" s="104" t="s">
        <v>28</v>
      </c>
      <c r="AY2" s="104" t="s">
        <v>29</v>
      </c>
      <c r="AZ2" s="104" t="s">
        <v>30</v>
      </c>
      <c r="BA2" s="104" t="s">
        <v>31</v>
      </c>
      <c r="BB2" s="104" t="s">
        <v>32</v>
      </c>
      <c r="BC2" s="104" t="s">
        <v>33</v>
      </c>
      <c r="BD2" s="104" t="s">
        <v>34</v>
      </c>
      <c r="BE2" s="104" t="s">
        <v>192</v>
      </c>
      <c r="BF2" s="104" t="s">
        <v>331</v>
      </c>
    </row>
    <row r="3" spans="1:58">
      <c r="A3" s="105" t="s">
        <v>282</v>
      </c>
      <c r="B3" s="102">
        <v>3.6</v>
      </c>
      <c r="C3" s="102">
        <v>9.1999999999999993</v>
      </c>
      <c r="D3" s="102">
        <v>4.8</v>
      </c>
      <c r="E3" s="102">
        <v>3.2</v>
      </c>
      <c r="F3" s="102">
        <v>3.1</v>
      </c>
      <c r="G3" s="102">
        <v>3</v>
      </c>
      <c r="H3" s="102">
        <v>2</v>
      </c>
      <c r="I3" s="102">
        <v>2.7</v>
      </c>
      <c r="J3" s="102">
        <v>1.7</v>
      </c>
      <c r="K3" s="102">
        <v>1.2</v>
      </c>
      <c r="L3" s="102">
        <v>1</v>
      </c>
      <c r="M3" s="102">
        <v>1.1000000000000001</v>
      </c>
      <c r="N3" s="102">
        <v>0.9</v>
      </c>
      <c r="O3" s="102">
        <v>0.7</v>
      </c>
      <c r="P3" s="102">
        <v>0.7</v>
      </c>
      <c r="Q3" s="102">
        <v>1.3</v>
      </c>
      <c r="R3" s="102">
        <v>3.9</v>
      </c>
      <c r="S3" s="103">
        <v>1.9</v>
      </c>
      <c r="T3" s="102">
        <v>1.2</v>
      </c>
      <c r="U3" s="102">
        <v>0.4</v>
      </c>
      <c r="V3" s="102">
        <v>2.9</v>
      </c>
      <c r="W3" s="102">
        <v>5.0999999999999996</v>
      </c>
      <c r="X3" s="102">
        <v>3.6</v>
      </c>
      <c r="Y3" s="102">
        <v>14.8</v>
      </c>
      <c r="Z3" s="102">
        <v>8.1</v>
      </c>
      <c r="AA3" s="102">
        <v>6.3</v>
      </c>
      <c r="AB3" s="102">
        <v>2.4</v>
      </c>
      <c r="AC3" s="106">
        <v>1.4</v>
      </c>
      <c r="AD3" s="106">
        <v>2.4046434494195692</v>
      </c>
      <c r="AE3" s="106">
        <v>58.201498751040802</v>
      </c>
      <c r="AF3" s="106">
        <v>39.666666666666664</v>
      </c>
      <c r="AG3" s="106">
        <v>32.220367278797994</v>
      </c>
      <c r="AH3" s="106">
        <v>19.600000000000001</v>
      </c>
      <c r="AI3" s="106">
        <v>17.7</v>
      </c>
      <c r="AJ3" s="106">
        <v>14.7</v>
      </c>
      <c r="AK3" s="106">
        <v>13.064361191162345</v>
      </c>
      <c r="AL3" s="106">
        <v>9.6747289407839876</v>
      </c>
      <c r="AM3" s="106">
        <v>10.321489001692047</v>
      </c>
      <c r="AN3" s="106">
        <v>8.8952654232424688</v>
      </c>
      <c r="AO3" s="106">
        <v>3.2670454545454546</v>
      </c>
      <c r="AP3" s="106">
        <v>3.4770514603616132</v>
      </c>
      <c r="AQ3" s="106">
        <v>9.2811646951774343</v>
      </c>
      <c r="AR3" s="106">
        <v>3.7514654161781942</v>
      </c>
      <c r="AS3" s="107">
        <v>3.0423280423280423</v>
      </c>
      <c r="AT3" s="107">
        <v>2.12</v>
      </c>
      <c r="AU3" s="108">
        <v>3.90625</v>
      </c>
      <c r="AV3" s="108">
        <v>3.45</v>
      </c>
      <c r="AW3" s="108">
        <v>8.6</v>
      </c>
      <c r="AX3" s="109">
        <v>10.104166666666666</v>
      </c>
      <c r="AY3" s="107">
        <v>9.5</v>
      </c>
      <c r="AZ3" s="107">
        <v>9.3942054433713782</v>
      </c>
      <c r="BA3" s="107">
        <v>5.6020066889632103</v>
      </c>
      <c r="BB3" s="107">
        <v>7.9822616407982299</v>
      </c>
      <c r="BC3" s="94">
        <v>8.16</v>
      </c>
      <c r="BD3" s="94">
        <v>6.72</v>
      </c>
      <c r="BE3" s="94">
        <v>6.82</v>
      </c>
      <c r="BF3" s="153">
        <v>4.9166666666666661</v>
      </c>
    </row>
    <row r="4" spans="1:58">
      <c r="A4" s="105" t="s">
        <v>283</v>
      </c>
      <c r="B4" s="102">
        <v>7.6</v>
      </c>
      <c r="C4" s="102">
        <v>13.9</v>
      </c>
      <c r="D4" s="102">
        <v>6.4</v>
      </c>
      <c r="E4" s="102">
        <v>5.0999999999999996</v>
      </c>
      <c r="F4" s="102">
        <v>6</v>
      </c>
      <c r="G4" s="102">
        <v>3.6</v>
      </c>
      <c r="H4" s="102">
        <v>3.1</v>
      </c>
      <c r="I4" s="102">
        <v>5.6</v>
      </c>
      <c r="J4" s="102">
        <v>6.2</v>
      </c>
      <c r="K4" s="102">
        <v>4.5999999999999996</v>
      </c>
      <c r="L4" s="102">
        <v>8.6</v>
      </c>
      <c r="M4" s="102">
        <v>7</v>
      </c>
      <c r="N4" s="102">
        <v>5.0999999999999996</v>
      </c>
      <c r="O4" s="102">
        <v>8</v>
      </c>
      <c r="P4" s="102">
        <v>6.2</v>
      </c>
      <c r="Q4" s="102">
        <v>5.6</v>
      </c>
      <c r="R4" s="102">
        <v>13.4</v>
      </c>
      <c r="S4" s="103">
        <v>9.1999999999999993</v>
      </c>
      <c r="T4" s="102">
        <v>9.1</v>
      </c>
      <c r="U4" s="102">
        <v>10.3</v>
      </c>
      <c r="V4" s="102">
        <v>17</v>
      </c>
      <c r="W4" s="102">
        <v>15.3</v>
      </c>
      <c r="X4" s="102">
        <v>16.100000000000001</v>
      </c>
      <c r="Y4" s="102">
        <v>14.8</v>
      </c>
      <c r="Z4" s="102">
        <v>20.8</v>
      </c>
      <c r="AA4" s="102">
        <v>18.600000000000001</v>
      </c>
      <c r="AB4" s="102">
        <v>18.3</v>
      </c>
      <c r="AC4" s="106">
        <v>13.2</v>
      </c>
      <c r="AD4" s="106">
        <v>17.412935323383085</v>
      </c>
      <c r="AE4" s="106">
        <v>21.482098251457117</v>
      </c>
      <c r="AF4" s="106">
        <v>28.499999999999996</v>
      </c>
      <c r="AG4" s="106">
        <v>26.961602671118552</v>
      </c>
      <c r="AH4" s="106">
        <v>24.5</v>
      </c>
      <c r="AI4" s="106">
        <v>27.4</v>
      </c>
      <c r="AJ4" s="106">
        <v>28.8</v>
      </c>
      <c r="AK4" s="106">
        <v>24.975984630163303</v>
      </c>
      <c r="AL4" s="106">
        <v>23.603002502085072</v>
      </c>
      <c r="AM4" s="106">
        <v>22.081218274111674</v>
      </c>
      <c r="AN4" s="106">
        <v>21.52080344332855</v>
      </c>
      <c r="AO4" s="106">
        <v>14.772727272727273</v>
      </c>
      <c r="AP4" s="106">
        <v>12.100139082058414</v>
      </c>
      <c r="AQ4" s="106">
        <v>13.830755232029118</v>
      </c>
      <c r="AR4" s="106">
        <v>20.281359906213364</v>
      </c>
      <c r="AS4" s="107">
        <v>17.063492063492063</v>
      </c>
      <c r="AT4" s="107">
        <v>12.74</v>
      </c>
      <c r="AU4" s="108">
        <v>15.9</v>
      </c>
      <c r="AV4" s="108">
        <v>15.11</v>
      </c>
      <c r="AW4" s="108">
        <v>10.375275938189846</v>
      </c>
      <c r="AX4" s="108">
        <v>11.041666666666666</v>
      </c>
      <c r="AY4" s="107">
        <v>8.75</v>
      </c>
      <c r="AZ4" s="107">
        <v>10.272168568920105</v>
      </c>
      <c r="BA4" s="107">
        <v>7.5250836120401345</v>
      </c>
      <c r="BB4" s="107">
        <v>7.7605321507760534</v>
      </c>
      <c r="BC4" s="94">
        <v>7.66</v>
      </c>
      <c r="BD4" s="94">
        <v>7.39</v>
      </c>
      <c r="BE4" s="94">
        <v>9.07</v>
      </c>
      <c r="BF4" s="153">
        <v>7.2499999999999991</v>
      </c>
    </row>
    <row r="5" spans="1:58">
      <c r="A5" s="105" t="s">
        <v>284</v>
      </c>
      <c r="B5" s="102">
        <v>16.5</v>
      </c>
      <c r="C5" s="102">
        <v>21.4</v>
      </c>
      <c r="D5" s="102">
        <v>26.7</v>
      </c>
      <c r="E5" s="102">
        <v>38.299999999999997</v>
      </c>
      <c r="F5" s="102">
        <v>26.4</v>
      </c>
      <c r="G5" s="102">
        <v>27.2</v>
      </c>
      <c r="H5" s="102">
        <v>21.4</v>
      </c>
      <c r="I5" s="102">
        <v>44.7</v>
      </c>
      <c r="J5" s="102">
        <v>37</v>
      </c>
      <c r="K5" s="102">
        <v>31.9</v>
      </c>
      <c r="L5" s="102">
        <v>31.7</v>
      </c>
      <c r="M5" s="102">
        <v>27.9</v>
      </c>
      <c r="N5" s="102">
        <v>23.6</v>
      </c>
      <c r="O5" s="102">
        <v>22.7</v>
      </c>
      <c r="P5" s="102">
        <v>20.100000000000001</v>
      </c>
      <c r="Q5" s="102">
        <v>24.5</v>
      </c>
      <c r="R5" s="102">
        <v>29</v>
      </c>
      <c r="S5" s="103">
        <v>21.5</v>
      </c>
      <c r="T5" s="102">
        <v>22.6</v>
      </c>
      <c r="U5" s="102">
        <v>38.1</v>
      </c>
      <c r="V5" s="102">
        <v>44.4</v>
      </c>
      <c r="W5" s="102">
        <v>41.1</v>
      </c>
      <c r="X5" s="102">
        <v>50.8</v>
      </c>
      <c r="Y5" s="102">
        <v>54.6</v>
      </c>
      <c r="Z5" s="102">
        <v>64.2</v>
      </c>
      <c r="AA5" s="102">
        <v>63.9</v>
      </c>
      <c r="AB5" s="102">
        <v>61.8</v>
      </c>
      <c r="AC5" s="106">
        <v>48.4</v>
      </c>
      <c r="AD5" s="106">
        <v>43.117744610281925</v>
      </c>
      <c r="AE5" s="106">
        <v>10.158201498751041</v>
      </c>
      <c r="AF5" s="106">
        <v>18.833333333333332</v>
      </c>
      <c r="AG5" s="106">
        <v>23.87312186978297</v>
      </c>
      <c r="AH5" s="106">
        <v>36.9</v>
      </c>
      <c r="AI5" s="106">
        <v>33.5</v>
      </c>
      <c r="AJ5" s="106">
        <v>36.5</v>
      </c>
      <c r="AK5" s="106">
        <v>44.380403458213266</v>
      </c>
      <c r="AL5" s="106">
        <v>46.622185154295245</v>
      </c>
      <c r="AM5" s="106">
        <v>35.363790186125208</v>
      </c>
      <c r="AN5" s="106">
        <v>35.868005738880917</v>
      </c>
      <c r="AO5" s="106">
        <v>35.653409090909086</v>
      </c>
      <c r="AP5" s="106">
        <v>33.796940194714878</v>
      </c>
      <c r="AQ5" s="106">
        <v>13.102820746132849</v>
      </c>
      <c r="AR5" s="106">
        <v>17.116060961313011</v>
      </c>
      <c r="AS5" s="107">
        <v>8.0687830687830679</v>
      </c>
      <c r="AT5" s="107">
        <v>6.99</v>
      </c>
      <c r="AU5" s="108">
        <v>6.8080357142857135</v>
      </c>
      <c r="AV5" s="108">
        <v>11.87</v>
      </c>
      <c r="AW5" s="108">
        <v>20.088300220750551</v>
      </c>
      <c r="AX5" s="108">
        <v>19.375</v>
      </c>
      <c r="AY5" s="107">
        <v>12.5</v>
      </c>
      <c r="AZ5" s="107">
        <v>16.417910447761194</v>
      </c>
      <c r="BA5" s="107">
        <v>19.063545150501675</v>
      </c>
      <c r="BB5" s="107">
        <v>22.394678492239468</v>
      </c>
      <c r="BC5" s="94">
        <v>20.149999999999999</v>
      </c>
      <c r="BD5" s="94">
        <v>16.43</v>
      </c>
      <c r="BE5" s="94">
        <v>23.63</v>
      </c>
      <c r="BF5" s="153">
        <v>28.083333333333332</v>
      </c>
    </row>
    <row r="6" spans="1:58">
      <c r="A6" s="105" t="s">
        <v>285</v>
      </c>
      <c r="B6" s="102">
        <v>30.2</v>
      </c>
      <c r="C6" s="102">
        <v>17</v>
      </c>
      <c r="D6" s="102">
        <v>32</v>
      </c>
      <c r="E6" s="102">
        <v>31.4</v>
      </c>
      <c r="F6" s="102">
        <v>46.3</v>
      </c>
      <c r="G6" s="102">
        <v>48.6</v>
      </c>
      <c r="H6" s="102">
        <v>44</v>
      </c>
      <c r="I6" s="102">
        <v>33.200000000000003</v>
      </c>
      <c r="J6" s="102">
        <v>36</v>
      </c>
      <c r="K6" s="102">
        <v>47.6</v>
      </c>
      <c r="L6" s="102">
        <v>47.5</v>
      </c>
      <c r="M6" s="102">
        <v>49.5</v>
      </c>
      <c r="N6" s="102">
        <v>52</v>
      </c>
      <c r="O6" s="102">
        <v>49.5</v>
      </c>
      <c r="P6" s="102">
        <v>53.3</v>
      </c>
      <c r="Q6" s="102">
        <v>51.1</v>
      </c>
      <c r="R6" s="102">
        <v>38.4</v>
      </c>
      <c r="S6" s="103">
        <v>43.9</v>
      </c>
      <c r="T6" s="102">
        <v>43.8</v>
      </c>
      <c r="U6" s="102">
        <v>35.4</v>
      </c>
      <c r="V6" s="102">
        <v>24.8</v>
      </c>
      <c r="W6" s="102">
        <v>27.2</v>
      </c>
      <c r="X6" s="102">
        <v>22.5</v>
      </c>
      <c r="Y6" s="102">
        <v>9</v>
      </c>
      <c r="Z6" s="102">
        <v>4.0999999999999996</v>
      </c>
      <c r="AA6" s="102">
        <v>9.4</v>
      </c>
      <c r="AB6" s="102">
        <v>13.8</v>
      </c>
      <c r="AC6" s="106">
        <v>26.5</v>
      </c>
      <c r="AD6" s="106">
        <v>28.35820895522388</v>
      </c>
      <c r="AE6" s="106">
        <v>0</v>
      </c>
      <c r="AF6" s="106">
        <v>0.83333333333333337</v>
      </c>
      <c r="AG6" s="106">
        <v>1.5859766277128546</v>
      </c>
      <c r="AH6" s="106">
        <v>1.2</v>
      </c>
      <c r="AI6" s="106">
        <v>3.5</v>
      </c>
      <c r="AJ6" s="106">
        <v>3.6</v>
      </c>
      <c r="AK6" s="106">
        <v>3.1700288184438041</v>
      </c>
      <c r="AL6" s="106">
        <v>2.2518765638031693</v>
      </c>
      <c r="AM6" s="106">
        <v>7.1912013536379025</v>
      </c>
      <c r="AN6" s="106">
        <v>7.6040172166427542</v>
      </c>
      <c r="AO6" s="106">
        <v>11.647727272727272</v>
      </c>
      <c r="AP6" s="106">
        <v>12.517385257301807</v>
      </c>
      <c r="AQ6" s="106">
        <v>20.473157415832574</v>
      </c>
      <c r="AR6" s="106">
        <v>23.563892145369287</v>
      </c>
      <c r="AS6" s="107">
        <v>27.24867724867725</v>
      </c>
      <c r="AT6" s="107">
        <v>33.19</v>
      </c>
      <c r="AU6" s="110">
        <v>28.459821428571431</v>
      </c>
      <c r="AV6" s="108">
        <v>23.11</v>
      </c>
      <c r="AW6" s="108">
        <v>28.035320088300221</v>
      </c>
      <c r="AX6" s="108">
        <v>20.520833333333332</v>
      </c>
      <c r="AY6" s="107">
        <v>18.666666666666668</v>
      </c>
      <c r="AZ6" s="107">
        <v>14.661984196663742</v>
      </c>
      <c r="BA6" s="107">
        <v>14.715719063545151</v>
      </c>
      <c r="BB6" s="107">
        <v>17.627494456762747</v>
      </c>
      <c r="BC6" s="94">
        <v>12.41</v>
      </c>
      <c r="BD6" s="94">
        <v>14.02</v>
      </c>
      <c r="BE6" s="94">
        <v>15.97</v>
      </c>
      <c r="BF6" s="153">
        <v>15.75</v>
      </c>
    </row>
    <row r="7" spans="1:58">
      <c r="A7" s="105" t="s">
        <v>286</v>
      </c>
      <c r="B7" s="102">
        <v>22.7</v>
      </c>
      <c r="C7" s="102">
        <v>4.9000000000000004</v>
      </c>
      <c r="D7" s="102">
        <v>11.9</v>
      </c>
      <c r="E7" s="102">
        <v>5.7</v>
      </c>
      <c r="F7" s="102">
        <v>9.1999999999999993</v>
      </c>
      <c r="G7" s="102">
        <v>12.1</v>
      </c>
      <c r="H7" s="102">
        <v>21.8</v>
      </c>
      <c r="I7" s="102">
        <v>10.199999999999999</v>
      </c>
      <c r="J7" s="102">
        <v>12.8</v>
      </c>
      <c r="K7" s="102">
        <v>12.1</v>
      </c>
      <c r="L7" s="102">
        <v>9.3000000000000007</v>
      </c>
      <c r="M7" s="102">
        <v>12.1</v>
      </c>
      <c r="N7" s="102">
        <v>14.3</v>
      </c>
      <c r="O7" s="102">
        <v>16.2</v>
      </c>
      <c r="P7" s="102">
        <v>17.399999999999999</v>
      </c>
      <c r="Q7" s="102">
        <v>12.8</v>
      </c>
      <c r="R7" s="102">
        <v>6.9</v>
      </c>
      <c r="S7" s="103">
        <v>14</v>
      </c>
      <c r="T7" s="102">
        <v>14</v>
      </c>
      <c r="U7" s="102">
        <v>7.1</v>
      </c>
      <c r="V7" s="102">
        <v>3.3</v>
      </c>
      <c r="W7" s="102">
        <v>3.6</v>
      </c>
      <c r="X7" s="102">
        <v>3</v>
      </c>
      <c r="Y7" s="102">
        <v>2.2000000000000002</v>
      </c>
      <c r="Z7" s="102">
        <v>0.2</v>
      </c>
      <c r="AA7" s="102">
        <v>1.3</v>
      </c>
      <c r="AB7" s="102">
        <v>1.6</v>
      </c>
      <c r="AC7" s="106">
        <v>7.8</v>
      </c>
      <c r="AD7" s="106">
        <v>5.3067993366500827</v>
      </c>
      <c r="AE7" s="106">
        <v>0.58284762697751868</v>
      </c>
      <c r="AF7" s="106">
        <v>8.3333333333333343E-2</v>
      </c>
      <c r="AG7" s="106">
        <v>8.347245409015025E-2</v>
      </c>
      <c r="AH7" s="106">
        <v>0.1</v>
      </c>
      <c r="AI7" s="106">
        <v>0.8</v>
      </c>
      <c r="AJ7" s="106">
        <v>1.1000000000000001</v>
      </c>
      <c r="AK7" s="106">
        <v>0.96061479346781953</v>
      </c>
      <c r="AL7" s="106">
        <v>0.33361134278565469</v>
      </c>
      <c r="AM7" s="106">
        <v>0.76142131979695438</v>
      </c>
      <c r="AN7" s="106">
        <v>0.57388809182209477</v>
      </c>
      <c r="AO7" s="106">
        <v>1.9886363636363635</v>
      </c>
      <c r="AP7" s="106">
        <v>3.05980528511822</v>
      </c>
      <c r="AQ7" s="106">
        <v>3.9126478616924478</v>
      </c>
      <c r="AR7" s="106">
        <v>2.9308323563892147</v>
      </c>
      <c r="AS7" s="107">
        <v>3.9682539682539684</v>
      </c>
      <c r="AT7" s="107">
        <v>6.73</v>
      </c>
      <c r="AU7" s="108">
        <v>3.7946428571428568</v>
      </c>
      <c r="AV7" s="108">
        <v>6.04</v>
      </c>
      <c r="AW7" s="108">
        <v>8</v>
      </c>
      <c r="AX7" s="108">
        <v>7.395833333333333</v>
      </c>
      <c r="AY7" s="107">
        <v>8.8333333333333339</v>
      </c>
      <c r="AZ7" s="107">
        <v>7.4626865671641784</v>
      </c>
      <c r="BA7" s="107">
        <v>6.7725752508361197</v>
      </c>
      <c r="BB7" s="107">
        <v>7.2062084257206216</v>
      </c>
      <c r="BC7" s="94">
        <v>5.33</v>
      </c>
      <c r="BD7" s="94">
        <v>6.31</v>
      </c>
      <c r="BE7" s="94">
        <v>5.74</v>
      </c>
      <c r="BF7" s="153">
        <v>7.416666666666667</v>
      </c>
    </row>
    <row r="8" spans="1:58">
      <c r="A8" s="105" t="s">
        <v>287</v>
      </c>
      <c r="B8" s="102">
        <v>19.399999999999999</v>
      </c>
      <c r="C8" s="102">
        <v>33.599999999999987</v>
      </c>
      <c r="D8" s="102">
        <v>18.2</v>
      </c>
      <c r="E8" s="102">
        <v>16.299999999999994</v>
      </c>
      <c r="F8" s="102">
        <v>9</v>
      </c>
      <c r="G8" s="102">
        <v>5.5000000000000053</v>
      </c>
      <c r="H8" s="102">
        <v>7.7000000000000082</v>
      </c>
      <c r="I8" s="102">
        <v>3.5999999999999943</v>
      </c>
      <c r="J8" s="102">
        <v>6.2999999999999972</v>
      </c>
      <c r="K8" s="102">
        <v>2.6000000000000028</v>
      </c>
      <c r="L8" s="102">
        <v>1.9000000000000086</v>
      </c>
      <c r="M8" s="102">
        <v>2.400000000000003</v>
      </c>
      <c r="N8" s="102">
        <v>4.1000000000000085</v>
      </c>
      <c r="O8" s="102">
        <v>2.8999999999999941</v>
      </c>
      <c r="P8" s="102">
        <v>2.3000000000000087</v>
      </c>
      <c r="Q8" s="102">
        <v>4.6999999999999975</v>
      </c>
      <c r="R8" s="102">
        <v>8.4000000000000021</v>
      </c>
      <c r="S8" s="103">
        <v>9.4999999999999947</v>
      </c>
      <c r="T8" s="102">
        <v>9.3000000000000007</v>
      </c>
      <c r="U8" s="102">
        <v>8.6999999999999993</v>
      </c>
      <c r="V8" s="102">
        <v>7.6</v>
      </c>
      <c r="W8" s="102">
        <v>7.7</v>
      </c>
      <c r="X8" s="102">
        <v>3.9</v>
      </c>
      <c r="Y8" s="102">
        <v>4.7</v>
      </c>
      <c r="Z8" s="102">
        <v>2.6</v>
      </c>
      <c r="AA8" s="102">
        <v>0.5</v>
      </c>
      <c r="AB8" s="102">
        <v>2.1</v>
      </c>
      <c r="AC8" s="106">
        <v>2.7</v>
      </c>
      <c r="AD8" s="106">
        <v>3.3167495854063018</v>
      </c>
      <c r="AE8" s="106">
        <v>9.5753538717735225</v>
      </c>
      <c r="AF8" s="106">
        <v>12.0833333333333</v>
      </c>
      <c r="AG8" s="106">
        <v>15.275459098497496</v>
      </c>
      <c r="AH8" s="106">
        <v>17.7</v>
      </c>
      <c r="AI8" s="106">
        <v>17.100000000000001</v>
      </c>
      <c r="AJ8" s="106">
        <v>15.3</v>
      </c>
      <c r="AK8" s="106">
        <v>13.448607108549471</v>
      </c>
      <c r="AL8" s="106">
        <v>17.514595496246873</v>
      </c>
      <c r="AM8" s="106">
        <v>24.280879864636209</v>
      </c>
      <c r="AN8" s="106">
        <v>25.538020086083215</v>
      </c>
      <c r="AO8" s="106">
        <v>32.670454545454547</v>
      </c>
      <c r="AP8" s="106">
        <v>35.048678720445068</v>
      </c>
      <c r="AQ8" s="106">
        <v>39.399454049135578</v>
      </c>
      <c r="AR8" s="106">
        <v>32.356389214536932</v>
      </c>
      <c r="AS8" s="107">
        <v>40.608465608465607</v>
      </c>
      <c r="AT8" s="107">
        <v>38.229999999999997</v>
      </c>
      <c r="AU8" s="108">
        <v>41.071428571428569</v>
      </c>
      <c r="AV8" s="108">
        <v>40.380000000000003</v>
      </c>
      <c r="AW8" s="108">
        <v>24.9</v>
      </c>
      <c r="AX8" s="108">
        <v>31.5625</v>
      </c>
      <c r="AY8" s="107">
        <v>41.75</v>
      </c>
      <c r="AZ8" s="107">
        <v>41.791044776119399</v>
      </c>
      <c r="BA8" s="107">
        <v>46.321070234113712</v>
      </c>
      <c r="BB8" s="107">
        <v>37.028824833702885</v>
      </c>
      <c r="BC8" s="94">
        <v>46.29</v>
      </c>
      <c r="BD8" s="94">
        <v>49.13</v>
      </c>
      <c r="BE8" s="94">
        <v>38.770000000000003</v>
      </c>
      <c r="BF8" s="153">
        <v>36.583333333333336</v>
      </c>
    </row>
    <row r="9" spans="1:58">
      <c r="A9" s="24"/>
      <c r="B9" s="25"/>
      <c r="C9" s="25"/>
      <c r="D9" s="25"/>
      <c r="E9" s="25"/>
      <c r="F9" s="25"/>
      <c r="G9" s="25"/>
      <c r="H9" s="25"/>
      <c r="I9" s="25"/>
      <c r="J9" s="25"/>
      <c r="K9" s="25"/>
      <c r="L9" s="25"/>
      <c r="M9" s="25"/>
      <c r="N9" s="25"/>
      <c r="O9" s="25"/>
      <c r="P9" s="25"/>
      <c r="Q9" s="25"/>
      <c r="R9" s="25"/>
      <c r="S9" s="25"/>
      <c r="T9" s="25"/>
      <c r="U9" s="25"/>
      <c r="V9" s="26"/>
      <c r="W9" s="26"/>
      <c r="X9" s="26"/>
      <c r="Y9" s="26"/>
      <c r="Z9" s="26"/>
      <c r="AA9" s="27"/>
      <c r="AB9" s="27"/>
      <c r="AC9" s="28"/>
      <c r="AD9" s="28"/>
      <c r="AE9" s="28"/>
      <c r="AF9" s="28"/>
      <c r="AG9" s="28"/>
      <c r="AH9" s="28"/>
      <c r="AI9" s="28"/>
      <c r="AJ9" s="28"/>
      <c r="AK9" s="28"/>
      <c r="AL9" s="28"/>
      <c r="AM9" s="28"/>
      <c r="AN9" s="28"/>
      <c r="AO9" s="28"/>
      <c r="AP9" s="28"/>
      <c r="AQ9" s="28"/>
      <c r="AW9" s="29"/>
      <c r="AX9" s="30"/>
    </row>
    <row r="10" spans="1:58">
      <c r="A10" s="33" t="s">
        <v>288</v>
      </c>
      <c r="B10" s="25"/>
      <c r="C10" s="25"/>
      <c r="D10" s="25"/>
      <c r="E10" s="25"/>
      <c r="F10" s="25"/>
      <c r="G10" s="25"/>
      <c r="H10" s="25"/>
      <c r="I10" s="25"/>
      <c r="J10" s="25"/>
      <c r="K10" s="25"/>
      <c r="L10" s="25"/>
      <c r="M10" s="25"/>
      <c r="N10" s="25"/>
      <c r="O10" s="25"/>
      <c r="P10" s="25"/>
      <c r="Q10" s="25"/>
      <c r="R10" s="25"/>
      <c r="S10" s="25"/>
      <c r="T10" s="25"/>
      <c r="U10" s="25"/>
      <c r="V10" s="26"/>
      <c r="W10" s="26"/>
      <c r="X10" s="26"/>
      <c r="Y10" s="26"/>
      <c r="Z10" s="26"/>
      <c r="AA10" s="27"/>
      <c r="AB10" s="27"/>
      <c r="AC10" s="28"/>
      <c r="AD10" s="28"/>
      <c r="AE10" s="28"/>
      <c r="AF10" s="28"/>
      <c r="AG10" s="28"/>
      <c r="AH10" s="28"/>
      <c r="AI10" s="28"/>
      <c r="AJ10" s="28"/>
      <c r="AL10" s="28"/>
      <c r="AM10" s="28"/>
      <c r="AN10" s="28"/>
      <c r="AO10" s="28"/>
      <c r="AP10" s="28"/>
      <c r="AQ10" s="28"/>
    </row>
    <row r="11" spans="1:58">
      <c r="A11" s="86" t="s">
        <v>289</v>
      </c>
      <c r="B11" s="25"/>
      <c r="C11" s="25"/>
      <c r="D11" s="25"/>
      <c r="E11" s="25"/>
      <c r="F11" s="25"/>
      <c r="G11" s="25"/>
      <c r="H11" s="25"/>
      <c r="I11" s="25"/>
      <c r="J11" s="25"/>
      <c r="K11" s="25"/>
      <c r="L11" s="25"/>
      <c r="M11" s="25"/>
      <c r="N11" s="25"/>
      <c r="O11" s="25"/>
      <c r="P11" s="25"/>
      <c r="Q11" s="25"/>
      <c r="R11" s="25"/>
      <c r="S11" s="25"/>
      <c r="T11" s="25"/>
      <c r="U11" s="25"/>
      <c r="V11" s="26"/>
      <c r="W11" s="26"/>
      <c r="X11" s="26"/>
      <c r="Y11" s="26"/>
      <c r="Z11" s="26"/>
      <c r="AA11" s="27"/>
      <c r="AB11" s="27"/>
      <c r="AC11" s="28"/>
      <c r="AD11" s="28"/>
      <c r="AE11" s="28"/>
      <c r="AF11" s="28"/>
      <c r="AG11" s="28"/>
      <c r="AH11" s="28"/>
      <c r="AI11" s="28"/>
      <c r="AJ11" s="28"/>
      <c r="AL11" s="28"/>
      <c r="AM11" s="28"/>
      <c r="AN11" s="28"/>
      <c r="AO11" s="28"/>
      <c r="AP11" s="28"/>
      <c r="AQ11" s="28"/>
    </row>
    <row r="12" spans="1:58">
      <c r="G12" s="31"/>
      <c r="H12" s="31"/>
      <c r="I12" s="31"/>
      <c r="J12" s="31"/>
      <c r="K12" s="31"/>
      <c r="L12" s="31"/>
      <c r="N12" s="31"/>
      <c r="AD12" s="31"/>
      <c r="AE12" s="31"/>
      <c r="AF12" s="31"/>
      <c r="AI12" s="31"/>
      <c r="AJ12" s="31"/>
    </row>
    <row r="13" spans="1:58">
      <c r="G13" s="31"/>
      <c r="H13" s="31"/>
      <c r="I13" s="31"/>
      <c r="J13" s="31"/>
      <c r="K13" s="31"/>
      <c r="L13" s="31"/>
      <c r="N13" s="31"/>
      <c r="AD13" s="31"/>
      <c r="AE13" s="31"/>
      <c r="AF13" s="31"/>
      <c r="AI13" s="31"/>
      <c r="AJ13" s="31"/>
    </row>
    <row r="14" spans="1:58">
      <c r="G14" s="31"/>
      <c r="H14" s="31"/>
      <c r="I14" s="31"/>
      <c r="J14" s="31"/>
      <c r="K14" s="31"/>
      <c r="L14" s="31"/>
      <c r="AD14" s="31"/>
      <c r="AE14" s="31"/>
      <c r="AF14" s="31"/>
      <c r="AI14" s="31"/>
      <c r="AJ14" s="31"/>
    </row>
    <row r="15" spans="1:58">
      <c r="G15" s="31"/>
      <c r="H15" s="31"/>
      <c r="I15" s="31"/>
      <c r="J15" s="31"/>
      <c r="K15" s="31"/>
      <c r="L15" s="31"/>
      <c r="W15" s="191"/>
      <c r="X15" s="191"/>
      <c r="Y15" s="191"/>
      <c r="Z15" s="191"/>
      <c r="AA15" s="191"/>
      <c r="AB15" s="191"/>
      <c r="AC15" s="32"/>
      <c r="AD15" s="31"/>
      <c r="AE15" s="31"/>
      <c r="AF15" s="31"/>
      <c r="AG15" s="31"/>
      <c r="AH15" s="31"/>
      <c r="AI15" s="31"/>
      <c r="AJ15" s="31"/>
    </row>
    <row r="16" spans="1:58">
      <c r="G16" s="31"/>
      <c r="H16" s="31"/>
      <c r="I16" s="31"/>
      <c r="J16" s="31"/>
      <c r="K16" s="31"/>
      <c r="L16" s="31"/>
      <c r="V16" s="32"/>
      <c r="W16" s="32"/>
      <c r="X16" s="32"/>
      <c r="Y16" s="32"/>
      <c r="Z16" s="32"/>
      <c r="AA16" s="32"/>
      <c r="AB16" s="32"/>
      <c r="AC16" s="32"/>
      <c r="AD16" s="31"/>
      <c r="AE16" s="31"/>
      <c r="AF16" s="31"/>
      <c r="AG16" s="31"/>
      <c r="AH16" s="31"/>
      <c r="AI16" s="31"/>
      <c r="AJ16" s="31"/>
    </row>
    <row r="17" spans="7:36">
      <c r="G17" s="31"/>
      <c r="H17" s="31"/>
      <c r="I17" s="31"/>
      <c r="J17" s="31"/>
      <c r="K17" s="31"/>
      <c r="L17" s="31"/>
      <c r="V17" s="32"/>
      <c r="W17" s="32"/>
      <c r="X17" s="32"/>
      <c r="Y17" s="32"/>
      <c r="Z17" s="32"/>
      <c r="AA17" s="32"/>
      <c r="AB17" s="32"/>
      <c r="AC17" s="32"/>
      <c r="AD17" s="31"/>
      <c r="AE17" s="31"/>
      <c r="AF17" s="31"/>
      <c r="AG17" s="31"/>
      <c r="AH17" s="31"/>
      <c r="AI17" s="31"/>
      <c r="AJ17" s="31"/>
    </row>
    <row r="18" spans="7:36">
      <c r="G18" s="31"/>
      <c r="H18" s="31"/>
      <c r="I18" s="31"/>
      <c r="J18" s="31"/>
      <c r="K18" s="31"/>
      <c r="L18" s="31"/>
      <c r="V18" s="32"/>
      <c r="W18" s="32"/>
      <c r="X18" s="32"/>
      <c r="Y18" s="32"/>
      <c r="Z18" s="32"/>
      <c r="AA18" s="32"/>
      <c r="AB18" s="32"/>
      <c r="AC18" s="32"/>
      <c r="AD18" s="31"/>
      <c r="AE18" s="31"/>
      <c r="AF18" s="31"/>
      <c r="AG18" s="31"/>
      <c r="AH18" s="31"/>
      <c r="AI18" s="31"/>
      <c r="AJ18" s="31"/>
    </row>
    <row r="19" spans="7:36">
      <c r="G19" s="31"/>
      <c r="H19" s="31"/>
      <c r="I19" s="31"/>
      <c r="J19" s="31"/>
      <c r="K19" s="31"/>
      <c r="L19" s="31"/>
      <c r="V19" s="32"/>
      <c r="W19" s="32"/>
      <c r="X19" s="32"/>
      <c r="Y19" s="32"/>
      <c r="Z19" s="32"/>
      <c r="AA19" s="32"/>
      <c r="AB19" s="32"/>
      <c r="AC19" s="32"/>
    </row>
    <row r="20" spans="7:36">
      <c r="G20" s="31"/>
      <c r="H20" s="31"/>
      <c r="I20" s="31"/>
      <c r="J20" s="31"/>
      <c r="K20" s="31"/>
      <c r="L20" s="31"/>
      <c r="V20" s="32"/>
      <c r="W20" s="32"/>
      <c r="X20" s="32"/>
      <c r="Y20" s="32"/>
      <c r="Z20" s="32"/>
      <c r="AA20" s="32"/>
      <c r="AB20" s="32"/>
      <c r="AC20" s="32"/>
    </row>
    <row r="21" spans="7:36">
      <c r="V21" s="32"/>
      <c r="W21" s="32"/>
      <c r="X21" s="32"/>
      <c r="Y21" s="32"/>
      <c r="Z21" s="32"/>
      <c r="AA21" s="32"/>
      <c r="AB21" s="32"/>
      <c r="AC21" s="32"/>
    </row>
    <row r="22" spans="7:36">
      <c r="V22" s="32"/>
      <c r="W22" s="32"/>
      <c r="X22" s="32"/>
      <c r="Y22" s="32"/>
      <c r="Z22" s="32"/>
      <c r="AA22" s="32"/>
      <c r="AB22" s="32"/>
      <c r="AC22" s="32"/>
    </row>
    <row r="23" spans="7:36">
      <c r="V23" s="32"/>
      <c r="W23" s="32"/>
      <c r="X23" s="32"/>
      <c r="Y23" s="32"/>
      <c r="Z23" s="32"/>
      <c r="AA23" s="32"/>
      <c r="AB23" s="32"/>
      <c r="AC23" s="32"/>
    </row>
    <row r="24" spans="7:36">
      <c r="V24" s="32"/>
      <c r="W24" s="32"/>
      <c r="X24" s="32"/>
      <c r="Y24" s="32"/>
      <c r="Z24" s="32"/>
      <c r="AA24" s="32"/>
      <c r="AB24" s="32"/>
      <c r="AC24" s="32"/>
    </row>
  </sheetData>
  <mergeCells count="1">
    <mergeCell ref="W15:AB15"/>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4"/>
  <sheetViews>
    <sheetView topLeftCell="G1" workbookViewId="0">
      <selection activeCell="D13" sqref="D13"/>
    </sheetView>
  </sheetViews>
  <sheetFormatPr defaultRowHeight="15"/>
  <cols>
    <col min="1" max="1" width="12.140625" bestFit="1" customWidth="1"/>
    <col min="9" max="9" width="9.85546875" bestFit="1" customWidth="1"/>
    <col min="10" max="10" width="10.5703125" customWidth="1"/>
  </cols>
  <sheetData>
    <row r="1" spans="1:9">
      <c r="A1" t="s">
        <v>291</v>
      </c>
      <c r="B1" t="s">
        <v>292</v>
      </c>
      <c r="C1" t="s">
        <v>293</v>
      </c>
      <c r="D1" t="s">
        <v>294</v>
      </c>
      <c r="F1" s="10" t="s">
        <v>357</v>
      </c>
    </row>
    <row r="2" spans="1:9">
      <c r="A2" s="7">
        <v>45734</v>
      </c>
      <c r="B2" s="34">
        <v>6.75</v>
      </c>
      <c r="C2" s="34">
        <v>6.5</v>
      </c>
      <c r="D2" s="34">
        <v>0.50000000000000044</v>
      </c>
      <c r="F2" s="84" t="s">
        <v>290</v>
      </c>
    </row>
    <row r="3" spans="1:9">
      <c r="A3" s="7">
        <v>45783</v>
      </c>
      <c r="B3" s="34">
        <v>6.5</v>
      </c>
      <c r="C3" s="34">
        <v>6.25</v>
      </c>
      <c r="D3" s="34">
        <v>0.50000000000000044</v>
      </c>
    </row>
    <row r="4" spans="1:9">
      <c r="A4" s="7">
        <v>45825</v>
      </c>
      <c r="B4" s="162">
        <v>6.5</v>
      </c>
      <c r="C4" s="66">
        <v>6</v>
      </c>
      <c r="D4" s="66">
        <v>0.75000000000000067</v>
      </c>
    </row>
    <row r="5" spans="1:9">
      <c r="A5" s="7">
        <v>45874</v>
      </c>
      <c r="B5" s="162">
        <v>6.375</v>
      </c>
      <c r="C5" s="66">
        <v>6</v>
      </c>
      <c r="D5" s="66">
        <v>1.0000000000000009</v>
      </c>
    </row>
    <row r="6" spans="1:9">
      <c r="A6" s="7">
        <v>45916</v>
      </c>
      <c r="B6" s="162">
        <v>6.25</v>
      </c>
      <c r="C6" s="66">
        <v>6</v>
      </c>
      <c r="D6" s="66">
        <v>1.0000000000000009</v>
      </c>
    </row>
    <row r="7" spans="1:9">
      <c r="A7" s="7">
        <v>45965</v>
      </c>
      <c r="B7" s="162">
        <v>6.25</v>
      </c>
      <c r="C7" s="66">
        <v>5.75</v>
      </c>
      <c r="D7" s="66">
        <v>1.2500000000000004</v>
      </c>
      <c r="I7" s="111"/>
    </row>
    <row r="8" spans="1:9">
      <c r="A8" s="7">
        <v>46007</v>
      </c>
      <c r="B8" s="162">
        <v>6.125</v>
      </c>
      <c r="C8" s="66">
        <v>5.75</v>
      </c>
      <c r="D8" s="66">
        <v>1.2500000000000004</v>
      </c>
      <c r="I8" s="111"/>
    </row>
    <row r="9" spans="1:9">
      <c r="A9" s="7">
        <v>46056</v>
      </c>
      <c r="B9" s="162">
        <v>6.125</v>
      </c>
      <c r="C9" s="66">
        <v>5.5</v>
      </c>
      <c r="D9" s="66">
        <v>1.5000000000000007</v>
      </c>
      <c r="I9" s="111"/>
    </row>
    <row r="10" spans="1:9">
      <c r="I10" s="111"/>
    </row>
    <row r="11" spans="1:9">
      <c r="I11" s="111"/>
    </row>
    <row r="12" spans="1:9">
      <c r="A12" s="7"/>
      <c r="B12" s="66"/>
      <c r="C12" s="66"/>
      <c r="D12" s="66"/>
      <c r="I12" s="111"/>
    </row>
    <row r="13" spans="1:9">
      <c r="A13" s="7"/>
      <c r="B13" s="66"/>
      <c r="C13" s="66"/>
      <c r="D13" s="66"/>
      <c r="I13" s="111"/>
    </row>
    <row r="14" spans="1:9">
      <c r="I14" s="111"/>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T27"/>
  <sheetViews>
    <sheetView topLeftCell="B4" zoomScaleNormal="100" workbookViewId="0">
      <selection activeCell="E27" sqref="E27"/>
    </sheetView>
  </sheetViews>
  <sheetFormatPr defaultRowHeight="15"/>
  <cols>
    <col min="1" max="1" width="10.85546875" customWidth="1"/>
    <col min="20" max="20" width="9.5703125" bestFit="1" customWidth="1"/>
  </cols>
  <sheetData>
    <row r="1" spans="1:16">
      <c r="A1" t="s">
        <v>204</v>
      </c>
      <c r="B1" s="35" t="s">
        <v>295</v>
      </c>
      <c r="C1" s="35" t="s">
        <v>296</v>
      </c>
      <c r="D1" s="35" t="s">
        <v>297</v>
      </c>
      <c r="E1" s="35" t="s">
        <v>298</v>
      </c>
      <c r="F1" s="35" t="s">
        <v>299</v>
      </c>
      <c r="G1" s="35" t="s">
        <v>300</v>
      </c>
      <c r="H1" s="35" t="s">
        <v>301</v>
      </c>
      <c r="I1" s="35" t="s">
        <v>302</v>
      </c>
      <c r="J1" s="35" t="s">
        <v>303</v>
      </c>
      <c r="K1" s="35" t="s">
        <v>304</v>
      </c>
      <c r="L1" s="35" t="s">
        <v>305</v>
      </c>
      <c r="M1" s="35" t="s">
        <v>306</v>
      </c>
      <c r="N1" s="35" t="s">
        <v>307</v>
      </c>
      <c r="O1" s="35" t="s">
        <v>308</v>
      </c>
      <c r="P1" s="35" t="s">
        <v>309</v>
      </c>
    </row>
    <row r="2" spans="1:16">
      <c r="B2" s="1">
        <v>2.7397260273972603E-3</v>
      </c>
      <c r="C2" s="1">
        <v>8.3333333333333329E-2</v>
      </c>
      <c r="D2" s="1">
        <v>0.25</v>
      </c>
      <c r="E2" s="1">
        <v>0.5</v>
      </c>
      <c r="F2" s="1">
        <v>0.75</v>
      </c>
      <c r="G2" s="1">
        <v>1</v>
      </c>
      <c r="H2" s="1">
        <v>2</v>
      </c>
      <c r="I2" s="1">
        <v>3</v>
      </c>
      <c r="J2" s="1">
        <v>4</v>
      </c>
      <c r="K2" s="1">
        <v>5</v>
      </c>
      <c r="L2" s="1">
        <v>7</v>
      </c>
      <c r="M2" s="1">
        <v>10</v>
      </c>
      <c r="N2" s="1">
        <v>15</v>
      </c>
      <c r="O2" s="1">
        <v>20</v>
      </c>
      <c r="P2" s="1">
        <v>30</v>
      </c>
    </row>
    <row r="3" spans="1:16">
      <c r="A3" s="61">
        <v>45632</v>
      </c>
      <c r="B3" s="68">
        <v>8.2774000000000001</v>
      </c>
      <c r="C3" s="68">
        <v>8.3117000000000001</v>
      </c>
      <c r="D3" s="68">
        <v>8.3826999999999998</v>
      </c>
      <c r="E3" s="68">
        <v>8.5267999999999997</v>
      </c>
      <c r="F3" s="68">
        <v>8.7469999999999999</v>
      </c>
      <c r="G3" s="68">
        <v>8.9643999999999995</v>
      </c>
      <c r="H3" s="68">
        <v>9.3559000000000001</v>
      </c>
      <c r="I3" s="68">
        <v>9.5898000000000003</v>
      </c>
      <c r="J3" s="68">
        <v>9.7250999999999994</v>
      </c>
      <c r="K3" s="68">
        <v>9.7908000000000008</v>
      </c>
      <c r="L3" s="68">
        <v>9.8443000000000005</v>
      </c>
      <c r="M3" s="68">
        <v>9.9062999999999999</v>
      </c>
      <c r="N3" s="68">
        <v>9.9430999999999994</v>
      </c>
      <c r="O3" s="68">
        <v>9.9605999999999995</v>
      </c>
      <c r="P3" s="68">
        <v>9.9954999999999998</v>
      </c>
    </row>
    <row r="4" spans="1:16">
      <c r="A4" s="61">
        <v>45688</v>
      </c>
      <c r="B4" s="68">
        <v>7.9414999999999996</v>
      </c>
      <c r="C4" s="68">
        <v>7.9827000000000004</v>
      </c>
      <c r="D4" s="68">
        <v>8.0679999999999996</v>
      </c>
      <c r="E4" s="68">
        <v>8.2274999999999991</v>
      </c>
      <c r="F4" s="68">
        <v>8.4042999999999992</v>
      </c>
      <c r="G4" s="68">
        <v>8.5807000000000002</v>
      </c>
      <c r="H4" s="68">
        <v>9.1298999999999992</v>
      </c>
      <c r="I4" s="68">
        <v>9.4166000000000007</v>
      </c>
      <c r="J4" s="68">
        <v>9.6347000000000005</v>
      </c>
      <c r="K4" s="68">
        <v>9.734</v>
      </c>
      <c r="L4" s="68">
        <v>9.8556000000000008</v>
      </c>
      <c r="M4" s="68">
        <v>9.9871999999999996</v>
      </c>
      <c r="N4" s="68">
        <v>10.0585</v>
      </c>
      <c r="O4" s="68">
        <v>10.093</v>
      </c>
      <c r="P4" s="68">
        <v>10.162000000000001</v>
      </c>
    </row>
    <row r="5" spans="1:16">
      <c r="A5" s="61">
        <v>45730</v>
      </c>
      <c r="B5" s="112">
        <v>7.2972999999999999</v>
      </c>
      <c r="C5" s="112">
        <v>7.3765999999999998</v>
      </c>
      <c r="D5" s="112">
        <v>7.5404</v>
      </c>
      <c r="E5" s="112">
        <v>7.7918000000000003</v>
      </c>
      <c r="F5" s="112">
        <v>8.2203999999999997</v>
      </c>
      <c r="G5" s="112">
        <v>8.4456000000000007</v>
      </c>
      <c r="H5" s="112">
        <v>8.9946999999999999</v>
      </c>
      <c r="I5" s="112">
        <v>9.2440999999999995</v>
      </c>
      <c r="J5" s="112">
        <v>9.4434000000000005</v>
      </c>
      <c r="K5" s="112">
        <v>9.5091000000000001</v>
      </c>
      <c r="L5" s="112">
        <v>9.6008999999999993</v>
      </c>
      <c r="M5" s="112">
        <v>9.6911000000000005</v>
      </c>
      <c r="N5" s="112">
        <v>9.7329000000000008</v>
      </c>
      <c r="O5" s="112">
        <v>9.7585999999999995</v>
      </c>
      <c r="P5" s="112">
        <v>9.8101000000000003</v>
      </c>
    </row>
    <row r="6" spans="1:16">
      <c r="A6" s="36"/>
    </row>
    <row r="7" spans="1:16">
      <c r="A7" s="10" t="s">
        <v>310</v>
      </c>
    </row>
    <row r="8" spans="1:16">
      <c r="A8" s="84" t="s">
        <v>311</v>
      </c>
    </row>
    <row r="9" spans="1:16">
      <c r="A9" s="9"/>
    </row>
    <row r="26" spans="20:20">
      <c r="T26" s="7"/>
    </row>
    <row r="27" spans="20:20">
      <c r="T27" s="7"/>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34"/>
  <sheetViews>
    <sheetView topLeftCell="F1" workbookViewId="0">
      <selection activeCell="K20" sqref="K20"/>
    </sheetView>
  </sheetViews>
  <sheetFormatPr defaultRowHeight="15"/>
  <sheetData>
    <row r="1" spans="1:7">
      <c r="B1" s="1" t="s">
        <v>312</v>
      </c>
      <c r="C1" s="1" t="s">
        <v>313</v>
      </c>
      <c r="D1" s="1"/>
      <c r="E1" s="1"/>
      <c r="G1" s="44" t="s">
        <v>314</v>
      </c>
    </row>
    <row r="2" spans="1:7">
      <c r="A2" s="7" t="s">
        <v>172</v>
      </c>
      <c r="B2" s="151">
        <v>5.87</v>
      </c>
      <c r="C2" s="151">
        <v>6.4345886300000004</v>
      </c>
      <c r="D2" s="151">
        <v>5.4345886300000004</v>
      </c>
      <c r="E2" s="151">
        <v>2</v>
      </c>
      <c r="G2" s="45" t="s">
        <v>315</v>
      </c>
    </row>
    <row r="3" spans="1:7">
      <c r="A3" t="s">
        <v>173</v>
      </c>
      <c r="B3" s="151">
        <v>5.46</v>
      </c>
      <c r="C3" s="151">
        <v>6.5297532599999997</v>
      </c>
      <c r="D3" s="151">
        <v>5.5297532599999997</v>
      </c>
      <c r="E3" s="151">
        <v>2</v>
      </c>
    </row>
    <row r="4" spans="1:7">
      <c r="A4" t="s">
        <v>174</v>
      </c>
      <c r="B4" s="151">
        <v>5.01</v>
      </c>
      <c r="C4" s="151">
        <v>6.6335517700000004</v>
      </c>
      <c r="D4" s="151">
        <v>5.6335517700000004</v>
      </c>
      <c r="E4" s="151">
        <v>2</v>
      </c>
    </row>
    <row r="5" spans="1:7">
      <c r="A5" t="s">
        <v>175</v>
      </c>
      <c r="B5" s="151">
        <v>5.68</v>
      </c>
      <c r="C5" s="151">
        <v>6.1472371099999998</v>
      </c>
      <c r="D5" s="151">
        <v>5.1472371099999998</v>
      </c>
      <c r="E5" s="151">
        <v>2</v>
      </c>
    </row>
    <row r="6" spans="1:7">
      <c r="A6" t="s">
        <v>176</v>
      </c>
      <c r="B6" s="151">
        <v>6</v>
      </c>
      <c r="C6" s="151">
        <v>6.8516546099999998</v>
      </c>
      <c r="D6" s="151">
        <v>5.8516546099999998</v>
      </c>
      <c r="E6" s="151">
        <v>2</v>
      </c>
    </row>
    <row r="7" spans="1:7">
      <c r="A7" t="s">
        <v>177</v>
      </c>
      <c r="B7" s="151">
        <v>5.78</v>
      </c>
      <c r="C7" s="151">
        <v>6.9070606300000001</v>
      </c>
      <c r="D7" s="151">
        <v>5.9070606300000001</v>
      </c>
      <c r="E7" s="151">
        <v>2</v>
      </c>
    </row>
    <row r="8" spans="1:7">
      <c r="A8" t="s">
        <v>178</v>
      </c>
      <c r="B8" s="151">
        <v>6.03</v>
      </c>
      <c r="C8" s="151">
        <v>5.57456058</v>
      </c>
      <c r="D8" s="151">
        <v>4.57456058</v>
      </c>
      <c r="E8" s="151">
        <v>2</v>
      </c>
    </row>
    <row r="9" spans="1:7">
      <c r="A9" t="s">
        <v>179</v>
      </c>
      <c r="B9" s="151">
        <v>6.15</v>
      </c>
      <c r="C9" s="151">
        <v>5.2813288500000004</v>
      </c>
      <c r="D9" s="151">
        <v>4.2813288500000004</v>
      </c>
      <c r="E9" s="151">
        <v>2</v>
      </c>
    </row>
    <row r="10" spans="1:7">
      <c r="A10" t="s">
        <v>180</v>
      </c>
      <c r="B10" s="151">
        <v>5.71</v>
      </c>
      <c r="C10" s="151">
        <v>4.71770011</v>
      </c>
      <c r="D10" s="151">
        <v>3.71770011</v>
      </c>
      <c r="E10" s="151">
        <v>2</v>
      </c>
    </row>
    <row r="11" spans="1:7">
      <c r="A11" t="s">
        <v>181</v>
      </c>
      <c r="B11" s="151">
        <v>5.76</v>
      </c>
      <c r="C11" s="151">
        <v>5.9646634599999997</v>
      </c>
      <c r="D11" s="151">
        <v>4.9646634599999997</v>
      </c>
      <c r="E11" s="151">
        <v>2</v>
      </c>
    </row>
    <row r="12" spans="1:7">
      <c r="A12" t="s">
        <v>182</v>
      </c>
      <c r="B12" s="151">
        <v>5.68</v>
      </c>
      <c r="C12" s="151">
        <v>6.9311853599999997</v>
      </c>
      <c r="D12" s="151">
        <v>5.9311853599999997</v>
      </c>
      <c r="E12" s="151">
        <v>2</v>
      </c>
    </row>
    <row r="13" spans="1:7">
      <c r="A13" t="s">
        <v>183</v>
      </c>
      <c r="B13" s="151">
        <v>5.42</v>
      </c>
      <c r="C13" s="151">
        <v>6.8224755200000002</v>
      </c>
      <c r="D13" s="151">
        <v>5.8224755200000002</v>
      </c>
      <c r="E13" s="151">
        <v>2</v>
      </c>
    </row>
    <row r="14" spans="1:7">
      <c r="A14" t="s">
        <v>184</v>
      </c>
      <c r="B14" s="151">
        <v>5.22</v>
      </c>
      <c r="C14" s="151">
        <v>5.9979114600000001</v>
      </c>
      <c r="D14" s="151">
        <v>4.9979114600000001</v>
      </c>
      <c r="E14" s="151">
        <v>2</v>
      </c>
    </row>
    <row r="15" spans="1:7">
      <c r="A15" t="s">
        <v>185</v>
      </c>
      <c r="B15" s="151">
        <v>4.68</v>
      </c>
      <c r="C15" s="151">
        <v>5.5723585</v>
      </c>
      <c r="D15" s="151">
        <v>4.5723585</v>
      </c>
      <c r="E15" s="151">
        <v>2</v>
      </c>
    </row>
    <row r="16" spans="1:7">
      <c r="A16" t="s">
        <v>186</v>
      </c>
      <c r="B16" s="151">
        <v>4.2</v>
      </c>
      <c r="C16" s="151">
        <v>6.0249919700000003</v>
      </c>
      <c r="D16" s="151">
        <v>5.0249919700000003</v>
      </c>
      <c r="E16" s="151">
        <v>2</v>
      </c>
    </row>
    <row r="17" spans="1:5">
      <c r="A17" t="s">
        <v>187</v>
      </c>
      <c r="B17" s="151">
        <v>4.51</v>
      </c>
      <c r="C17" s="151">
        <v>5.5953611700000003</v>
      </c>
      <c r="D17" s="151">
        <v>4.5953611700000003</v>
      </c>
      <c r="E17" s="151">
        <v>2</v>
      </c>
    </row>
    <row r="18" spans="1:5">
      <c r="A18" t="s">
        <v>188</v>
      </c>
      <c r="B18" s="151">
        <v>5.54</v>
      </c>
      <c r="C18" s="151">
        <v>5.1771115500000002</v>
      </c>
      <c r="D18" s="151">
        <v>4.1771115500000002</v>
      </c>
      <c r="E18" s="151">
        <v>2</v>
      </c>
    </row>
    <row r="19" spans="1:5">
      <c r="A19" t="s">
        <v>189</v>
      </c>
      <c r="B19" s="151">
        <v>6.29</v>
      </c>
      <c r="C19" s="151">
        <v>5.7968552500000001</v>
      </c>
      <c r="D19" s="151">
        <v>4.7968552500000001</v>
      </c>
      <c r="E19" s="151">
        <v>2</v>
      </c>
    </row>
    <row r="20" spans="1:5">
      <c r="A20" t="s">
        <v>190</v>
      </c>
      <c r="B20" s="151">
        <v>7.2</v>
      </c>
      <c r="C20" s="151">
        <v>5.8817900500000002</v>
      </c>
      <c r="D20" s="151">
        <v>4.8817900500000002</v>
      </c>
      <c r="E20" s="151">
        <v>2</v>
      </c>
    </row>
    <row r="21" spans="1:5">
      <c r="A21" t="s">
        <v>191</v>
      </c>
      <c r="B21" s="151">
        <v>7.68</v>
      </c>
      <c r="C21" s="151">
        <v>5.8291244000000004</v>
      </c>
      <c r="D21" s="151">
        <v>4.8291244000000004</v>
      </c>
      <c r="E21" s="151">
        <v>2</v>
      </c>
    </row>
    <row r="22" spans="1:5">
      <c r="A22" t="s">
        <v>24</v>
      </c>
      <c r="B22" s="151">
        <v>8.1300000000000008</v>
      </c>
      <c r="C22" s="151">
        <v>8.6117426399999992</v>
      </c>
      <c r="D22" s="151">
        <v>7.6117426399999992</v>
      </c>
      <c r="E22" s="151">
        <v>2</v>
      </c>
    </row>
    <row r="23" spans="1:5">
      <c r="A23" t="s">
        <v>25</v>
      </c>
      <c r="B23" s="151">
        <v>9.43</v>
      </c>
      <c r="C23" s="151">
        <v>8.7103778999999992</v>
      </c>
      <c r="D23" s="151">
        <v>7.7103778999999992</v>
      </c>
      <c r="E23" s="151">
        <v>2</v>
      </c>
    </row>
    <row r="24" spans="1:5">
      <c r="A24" t="s">
        <v>26</v>
      </c>
      <c r="B24" s="151">
        <v>9.7100000000000009</v>
      </c>
      <c r="C24" s="151">
        <v>9.0813053799999999</v>
      </c>
      <c r="D24" s="151">
        <v>8.0813053799999999</v>
      </c>
      <c r="E24" s="151">
        <v>2</v>
      </c>
    </row>
    <row r="25" spans="1:5">
      <c r="A25" t="s">
        <v>27</v>
      </c>
      <c r="B25" s="151">
        <v>10.46</v>
      </c>
      <c r="C25" s="151">
        <v>9.6393317700000001</v>
      </c>
      <c r="D25" s="151">
        <v>8.6393317700000001</v>
      </c>
      <c r="E25" s="151">
        <v>2</v>
      </c>
    </row>
    <row r="26" spans="1:5">
      <c r="A26" t="s">
        <v>28</v>
      </c>
      <c r="B26" s="151">
        <v>11.2</v>
      </c>
      <c r="C26" s="151">
        <v>9.3279589299999994</v>
      </c>
      <c r="D26" s="151">
        <v>8.3279589299999994</v>
      </c>
      <c r="E26" s="151">
        <v>2</v>
      </c>
    </row>
    <row r="27" spans="1:5">
      <c r="A27" t="s">
        <v>29</v>
      </c>
      <c r="B27" s="151">
        <v>10.8</v>
      </c>
      <c r="C27" s="151">
        <v>8.6945951099999998</v>
      </c>
      <c r="D27" s="151">
        <v>7.6945951099999998</v>
      </c>
      <c r="E27" s="151">
        <v>2</v>
      </c>
    </row>
    <row r="28" spans="1:5">
      <c r="A28" t="s">
        <v>30</v>
      </c>
      <c r="B28" s="151">
        <v>10.3</v>
      </c>
      <c r="C28" s="151">
        <v>8.2228165000000004</v>
      </c>
      <c r="D28" s="151">
        <v>7.2228165000000004</v>
      </c>
      <c r="E28" s="151">
        <v>2</v>
      </c>
    </row>
    <row r="29" spans="1:5">
      <c r="A29" t="s">
        <v>31</v>
      </c>
      <c r="B29" s="151">
        <v>9.4</v>
      </c>
      <c r="C29" s="151">
        <v>8.6866628000000006</v>
      </c>
      <c r="D29" s="151">
        <v>7.6866628000000006</v>
      </c>
      <c r="E29" s="151">
        <v>2</v>
      </c>
    </row>
    <row r="30" spans="1:5">
      <c r="A30" t="s">
        <v>32</v>
      </c>
      <c r="B30" s="151">
        <v>8.9</v>
      </c>
      <c r="C30" s="151">
        <v>8.7031585499999995</v>
      </c>
      <c r="D30" s="151">
        <v>7.7031585499999995</v>
      </c>
      <c r="E30" s="151">
        <v>2</v>
      </c>
    </row>
    <row r="31" spans="1:5">
      <c r="A31" t="s">
        <v>33</v>
      </c>
      <c r="B31" s="151">
        <v>8.3000000000000007</v>
      </c>
      <c r="C31" s="151">
        <v>7.9827434899999998</v>
      </c>
      <c r="D31" s="151">
        <v>6.9827434899999998</v>
      </c>
      <c r="E31" s="151">
        <v>2</v>
      </c>
    </row>
    <row r="32" spans="1:5">
      <c r="A32" t="s">
        <v>34</v>
      </c>
      <c r="B32" s="151">
        <v>7.8</v>
      </c>
      <c r="C32" s="151">
        <v>7.5448226900000002</v>
      </c>
      <c r="D32" s="151">
        <v>6.5448226900000002</v>
      </c>
      <c r="E32" s="151">
        <v>2</v>
      </c>
    </row>
    <row r="33" spans="1:5">
      <c r="A33" t="s">
        <v>192</v>
      </c>
      <c r="B33" s="151">
        <v>7.3</v>
      </c>
      <c r="C33" s="151">
        <v>7.1604318200000003</v>
      </c>
      <c r="D33" s="151">
        <v>6.1604318200000003</v>
      </c>
      <c r="E33" s="151">
        <v>2</v>
      </c>
    </row>
    <row r="34" spans="1:5">
      <c r="A34" t="s">
        <v>331</v>
      </c>
      <c r="B34" s="2">
        <v>6.8</v>
      </c>
      <c r="C34" s="2">
        <v>6.4521774699999996</v>
      </c>
      <c r="D34" s="151">
        <v>5.4521774699999996</v>
      </c>
      <c r="E34" s="151">
        <v>2</v>
      </c>
    </row>
  </sheetData>
  <phoneticPr fontId="79" type="noConversion"/>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J24"/>
  <sheetViews>
    <sheetView topLeftCell="B2" zoomScale="79" workbookViewId="0">
      <selection activeCell="H28" sqref="H28"/>
    </sheetView>
  </sheetViews>
  <sheetFormatPr defaultRowHeight="15"/>
  <cols>
    <col min="1" max="1" width="36.5703125" bestFit="1" customWidth="1"/>
    <col min="2" max="10" width="11.85546875" bestFit="1" customWidth="1"/>
    <col min="11" max="13" width="13" bestFit="1" customWidth="1"/>
    <col min="14" max="22" width="11.85546875" bestFit="1" customWidth="1"/>
    <col min="23" max="25" width="13" bestFit="1" customWidth="1"/>
    <col min="26" max="34" width="11.85546875" bestFit="1" customWidth="1"/>
    <col min="35" max="37" width="13" bestFit="1" customWidth="1"/>
    <col min="38" max="46" width="11.85546875" bestFit="1" customWidth="1"/>
    <col min="47" max="49" width="13" bestFit="1" customWidth="1"/>
    <col min="50" max="58" width="11.85546875" bestFit="1" customWidth="1"/>
    <col min="59" max="59" width="13" bestFit="1" customWidth="1"/>
    <col min="60" max="61" width="11.85546875" bestFit="1" customWidth="1"/>
    <col min="62" max="62" width="10.5703125" bestFit="1" customWidth="1"/>
  </cols>
  <sheetData>
    <row r="1" spans="1:62" s="37" customFormat="1">
      <c r="A1" s="154"/>
      <c r="B1" s="155">
        <v>43861</v>
      </c>
      <c r="C1" s="155">
        <v>43890</v>
      </c>
      <c r="D1" s="155">
        <v>43921</v>
      </c>
      <c r="E1" s="155">
        <v>43951</v>
      </c>
      <c r="F1" s="155">
        <v>43982</v>
      </c>
      <c r="G1" s="155">
        <v>44012</v>
      </c>
      <c r="H1" s="155">
        <v>44043</v>
      </c>
      <c r="I1" s="155">
        <v>44074</v>
      </c>
      <c r="J1" s="155">
        <v>44104</v>
      </c>
      <c r="K1" s="155">
        <v>44135</v>
      </c>
      <c r="L1" s="155">
        <v>44165</v>
      </c>
      <c r="M1" s="155">
        <v>44196</v>
      </c>
      <c r="N1" s="155">
        <v>44227</v>
      </c>
      <c r="O1" s="155">
        <v>44255</v>
      </c>
      <c r="P1" s="155">
        <v>44286</v>
      </c>
      <c r="Q1" s="155">
        <v>44316</v>
      </c>
      <c r="R1" s="155">
        <v>44347</v>
      </c>
      <c r="S1" s="155">
        <v>44377</v>
      </c>
      <c r="T1" s="155">
        <v>44408</v>
      </c>
      <c r="U1" s="155">
        <v>44439</v>
      </c>
      <c r="V1" s="155">
        <v>44469</v>
      </c>
      <c r="W1" s="155">
        <v>44500</v>
      </c>
      <c r="X1" s="155">
        <v>44530</v>
      </c>
      <c r="Y1" s="155">
        <v>44561</v>
      </c>
      <c r="Z1" s="155">
        <v>44592</v>
      </c>
      <c r="AA1" s="155">
        <v>44620</v>
      </c>
      <c r="AB1" s="155">
        <v>44651</v>
      </c>
      <c r="AC1" s="155">
        <v>44681</v>
      </c>
      <c r="AD1" s="155">
        <v>44712</v>
      </c>
      <c r="AE1" s="155">
        <v>44742</v>
      </c>
      <c r="AF1" s="155">
        <v>44773</v>
      </c>
      <c r="AG1" s="155">
        <v>44804</v>
      </c>
      <c r="AH1" s="155">
        <v>44834</v>
      </c>
      <c r="AI1" s="155">
        <v>44865</v>
      </c>
      <c r="AJ1" s="155">
        <v>44895</v>
      </c>
      <c r="AK1" s="155">
        <v>44926</v>
      </c>
      <c r="AL1" s="155">
        <v>44957</v>
      </c>
      <c r="AM1" s="155">
        <v>44985</v>
      </c>
      <c r="AN1" s="155">
        <v>45016</v>
      </c>
      <c r="AO1" s="155">
        <v>45046</v>
      </c>
      <c r="AP1" s="155">
        <v>45077</v>
      </c>
      <c r="AQ1" s="155">
        <v>45107</v>
      </c>
      <c r="AR1" s="155">
        <v>45138</v>
      </c>
      <c r="AS1" s="155">
        <v>45169</v>
      </c>
      <c r="AT1" s="155">
        <v>45199</v>
      </c>
      <c r="AU1" s="155">
        <v>45230</v>
      </c>
      <c r="AV1" s="155">
        <v>45260</v>
      </c>
      <c r="AW1" s="155">
        <v>45291</v>
      </c>
      <c r="AX1" s="155">
        <v>45322</v>
      </c>
      <c r="AY1" s="155">
        <v>45351</v>
      </c>
      <c r="AZ1" s="155">
        <v>45382</v>
      </c>
      <c r="BA1" s="155">
        <v>45412</v>
      </c>
      <c r="BB1" s="155">
        <v>45443</v>
      </c>
      <c r="BC1" s="155">
        <v>45473</v>
      </c>
      <c r="BD1" s="155">
        <v>45504</v>
      </c>
      <c r="BE1" s="155">
        <v>45535</v>
      </c>
      <c r="BF1" s="155">
        <v>45565</v>
      </c>
      <c r="BG1" s="155">
        <v>45596</v>
      </c>
      <c r="BH1" s="155">
        <v>45626</v>
      </c>
      <c r="BI1" s="155">
        <v>45657</v>
      </c>
      <c r="BJ1" s="155">
        <v>45688</v>
      </c>
    </row>
    <row r="2" spans="1:62" s="37" customFormat="1">
      <c r="A2" s="154" t="s">
        <v>316</v>
      </c>
      <c r="B2" s="156">
        <v>5.3</v>
      </c>
      <c r="C2" s="156">
        <v>5.3</v>
      </c>
      <c r="D2" s="156">
        <v>12.2</v>
      </c>
      <c r="E2" s="156">
        <v>9</v>
      </c>
      <c r="F2" s="156">
        <v>11.1</v>
      </c>
      <c r="G2" s="156">
        <v>13</v>
      </c>
      <c r="H2" s="156">
        <v>17.600000000000001</v>
      </c>
      <c r="I2" s="156">
        <v>17.399999999999999</v>
      </c>
      <c r="J2" s="156">
        <v>17.399999999999999</v>
      </c>
      <c r="K2" s="156">
        <v>20.3</v>
      </c>
      <c r="L2" s="156">
        <v>21.4</v>
      </c>
      <c r="M2" s="156">
        <v>21.9</v>
      </c>
      <c r="N2" s="71">
        <v>21.4</v>
      </c>
      <c r="O2" s="71">
        <v>19.100000000000001</v>
      </c>
      <c r="P2" s="71">
        <v>15.5</v>
      </c>
      <c r="Q2" s="71">
        <v>19.7</v>
      </c>
      <c r="R2" s="71">
        <v>14.1</v>
      </c>
      <c r="S2" s="71">
        <v>7.5</v>
      </c>
      <c r="T2" s="71">
        <v>2.2000000000000002</v>
      </c>
      <c r="U2" s="71">
        <v>1.6</v>
      </c>
      <c r="V2" s="71">
        <v>-0.8</v>
      </c>
      <c r="W2" s="71">
        <v>-4</v>
      </c>
      <c r="X2" s="71">
        <v>-4.0999999999999996</v>
      </c>
      <c r="Y2" s="71">
        <v>-7.4</v>
      </c>
      <c r="Z2" s="71">
        <v>-4.7</v>
      </c>
      <c r="AA2" s="71">
        <v>-2.9</v>
      </c>
      <c r="AB2" s="71">
        <v>-3</v>
      </c>
      <c r="AC2" s="71">
        <v>-6.6</v>
      </c>
      <c r="AD2" s="71">
        <v>-3.7</v>
      </c>
      <c r="AE2" s="71">
        <v>-5.0999999999999996</v>
      </c>
      <c r="AF2" s="71">
        <v>-4</v>
      </c>
      <c r="AG2" s="71">
        <v>-5.5</v>
      </c>
      <c r="AH2" s="71">
        <v>-4.5999999999999996</v>
      </c>
      <c r="AI2" s="71">
        <v>-4.8</v>
      </c>
      <c r="AJ2" s="71">
        <v>-5.6</v>
      </c>
      <c r="AK2" s="71">
        <v>-2.8</v>
      </c>
      <c r="AL2" s="71">
        <v>-3.5</v>
      </c>
      <c r="AM2" s="71">
        <v>-5.4</v>
      </c>
      <c r="AN2" s="71">
        <v>-3.7</v>
      </c>
      <c r="AO2" s="71">
        <v>-1</v>
      </c>
      <c r="AP2" s="71">
        <v>-0.1</v>
      </c>
      <c r="AQ2" s="71">
        <v>8</v>
      </c>
      <c r="AR2" s="71">
        <v>10.9</v>
      </c>
      <c r="AS2" s="71">
        <v>12.1</v>
      </c>
      <c r="AT2" s="71">
        <v>14.9</v>
      </c>
      <c r="AU2" s="71">
        <v>20</v>
      </c>
      <c r="AV2" s="71">
        <v>21.6</v>
      </c>
      <c r="AW2" s="71">
        <v>22.5</v>
      </c>
      <c r="AX2" s="71">
        <v>20.8</v>
      </c>
      <c r="AY2" s="71">
        <v>21.3</v>
      </c>
      <c r="AZ2" s="71">
        <v>18.899999999999999</v>
      </c>
      <c r="BA2" s="71">
        <v>19.8</v>
      </c>
      <c r="BB2" s="71">
        <v>21.4</v>
      </c>
      <c r="BC2" s="71">
        <v>21.2</v>
      </c>
      <c r="BD2" s="71">
        <v>19</v>
      </c>
      <c r="BE2" s="71">
        <v>22.2</v>
      </c>
      <c r="BF2" s="71">
        <v>21.6</v>
      </c>
      <c r="BG2" s="156">
        <v>19.7</v>
      </c>
      <c r="BH2" s="157">
        <v>20.3</v>
      </c>
      <c r="BI2" s="157">
        <v>21.671384951629125</v>
      </c>
      <c r="BJ2" s="157">
        <v>22.982882599504983</v>
      </c>
    </row>
    <row r="3" spans="1:62" s="37" customFormat="1">
      <c r="A3" s="154" t="s">
        <v>317</v>
      </c>
      <c r="B3" s="156">
        <v>30.1</v>
      </c>
      <c r="C3" s="156">
        <v>28.6</v>
      </c>
      <c r="D3" s="156">
        <v>27.9</v>
      </c>
      <c r="E3" s="156">
        <v>21.9</v>
      </c>
      <c r="F3" s="156">
        <v>20.8</v>
      </c>
      <c r="G3" s="156">
        <v>20.100000000000001</v>
      </c>
      <c r="H3" s="156">
        <v>18</v>
      </c>
      <c r="I3" s="156">
        <v>15.4</v>
      </c>
      <c r="J3" s="156">
        <v>13.6</v>
      </c>
      <c r="K3" s="156">
        <v>8.3000000000000007</v>
      </c>
      <c r="L3" s="156">
        <v>6.4</v>
      </c>
      <c r="M3" s="156">
        <v>1.4</v>
      </c>
      <c r="N3" s="71">
        <v>-0.5</v>
      </c>
      <c r="O3" s="71">
        <v>-1.3</v>
      </c>
      <c r="P3" s="71">
        <v>-3.8</v>
      </c>
      <c r="Q3" s="71">
        <v>-4.7</v>
      </c>
      <c r="R3" s="71">
        <v>-5.3</v>
      </c>
      <c r="S3" s="71">
        <v>-8.8000000000000007</v>
      </c>
      <c r="T3" s="71">
        <v>-11</v>
      </c>
      <c r="U3" s="71">
        <v>-12.2</v>
      </c>
      <c r="V3" s="71">
        <v>-13.3</v>
      </c>
      <c r="W3" s="71">
        <v>-13.1</v>
      </c>
      <c r="X3" s="71">
        <v>-12.4</v>
      </c>
      <c r="Y3" s="71">
        <v>-11.2</v>
      </c>
      <c r="Z3" s="71">
        <v>-10.9</v>
      </c>
      <c r="AA3" s="71">
        <v>-10.9</v>
      </c>
      <c r="AB3" s="71">
        <v>-8.9</v>
      </c>
      <c r="AC3" s="71">
        <v>-8.1</v>
      </c>
      <c r="AD3" s="71">
        <v>-6.8</v>
      </c>
      <c r="AE3" s="71">
        <v>-4.9000000000000004</v>
      </c>
      <c r="AF3" s="71">
        <v>-2.5</v>
      </c>
      <c r="AG3" s="71">
        <v>-0.7</v>
      </c>
      <c r="AH3" s="71">
        <v>0.5</v>
      </c>
      <c r="AI3" s="71">
        <v>1.1000000000000001</v>
      </c>
      <c r="AJ3" s="71">
        <v>7.6</v>
      </c>
      <c r="AK3" s="71">
        <v>8.6</v>
      </c>
      <c r="AL3" s="71">
        <v>9.8000000000000007</v>
      </c>
      <c r="AM3" s="71">
        <v>10.5</v>
      </c>
      <c r="AN3" s="71">
        <v>11.3</v>
      </c>
      <c r="AO3" s="71">
        <v>13.4</v>
      </c>
      <c r="AP3" s="71">
        <v>14.3</v>
      </c>
      <c r="AQ3" s="71">
        <v>16.2</v>
      </c>
      <c r="AR3" s="71">
        <v>21.7</v>
      </c>
      <c r="AS3" s="71">
        <v>23</v>
      </c>
      <c r="AT3" s="71">
        <v>24.1</v>
      </c>
      <c r="AU3" s="71">
        <v>26.7</v>
      </c>
      <c r="AV3" s="71">
        <v>21.2</v>
      </c>
      <c r="AW3" s="71">
        <v>21.6</v>
      </c>
      <c r="AX3" s="71">
        <v>23</v>
      </c>
      <c r="AY3" s="71">
        <v>24.7</v>
      </c>
      <c r="AZ3" s="71">
        <v>25</v>
      </c>
      <c r="BA3" s="71">
        <v>24.2</v>
      </c>
      <c r="BB3" s="71">
        <v>24.9</v>
      </c>
      <c r="BC3" s="71">
        <v>25.5</v>
      </c>
      <c r="BD3" s="71">
        <v>21.6</v>
      </c>
      <c r="BE3" s="71">
        <v>22.1</v>
      </c>
      <c r="BF3" s="71">
        <v>23.8</v>
      </c>
      <c r="BG3" s="156">
        <v>24.3</v>
      </c>
      <c r="BH3" s="157">
        <v>25.8</v>
      </c>
      <c r="BI3" s="157">
        <v>28.5</v>
      </c>
      <c r="BJ3" s="157">
        <v>31.03</v>
      </c>
    </row>
    <row r="4" spans="1:62" s="37" customFormat="1">
      <c r="A4" s="154" t="s">
        <v>318</v>
      </c>
      <c r="B4" s="156">
        <v>41.1</v>
      </c>
      <c r="C4" s="156">
        <v>42.7</v>
      </c>
      <c r="D4" s="156">
        <v>46.1</v>
      </c>
      <c r="E4" s="156">
        <v>40.799999999999997</v>
      </c>
      <c r="F4" s="156">
        <v>38.1</v>
      </c>
      <c r="G4" s="156">
        <v>37</v>
      </c>
      <c r="H4" s="156">
        <v>37</v>
      </c>
      <c r="I4" s="156">
        <v>37.1</v>
      </c>
      <c r="J4" s="156">
        <v>37.200000000000003</v>
      </c>
      <c r="K4" s="156">
        <v>36.4</v>
      </c>
      <c r="L4" s="156">
        <v>34.1</v>
      </c>
      <c r="M4" s="156">
        <v>34.1</v>
      </c>
      <c r="N4" s="71">
        <v>34.4</v>
      </c>
      <c r="O4" s="71">
        <v>33.799999999999997</v>
      </c>
      <c r="P4" s="71">
        <v>30.9</v>
      </c>
      <c r="Q4" s="71">
        <v>35.799999999999997</v>
      </c>
      <c r="R4" s="71">
        <v>37.200000000000003</v>
      </c>
      <c r="S4" s="71">
        <v>36.299999999999997</v>
      </c>
      <c r="T4" s="71">
        <v>34.1</v>
      </c>
      <c r="U4" s="71">
        <v>34.6</v>
      </c>
      <c r="V4" s="71">
        <v>33.1</v>
      </c>
      <c r="W4" s="71">
        <v>33.5</v>
      </c>
      <c r="X4" s="71">
        <v>36.5</v>
      </c>
      <c r="Y4" s="71">
        <v>36</v>
      </c>
      <c r="Z4" s="71">
        <v>36.1</v>
      </c>
      <c r="AA4" s="71">
        <v>34.4</v>
      </c>
      <c r="AB4" s="71">
        <v>35</v>
      </c>
      <c r="AC4" s="71">
        <v>32.1</v>
      </c>
      <c r="AD4" s="71">
        <v>31.8</v>
      </c>
      <c r="AE4" s="71">
        <v>30.9</v>
      </c>
      <c r="AF4" s="71">
        <v>32</v>
      </c>
      <c r="AG4" s="71">
        <v>32</v>
      </c>
      <c r="AH4" s="71">
        <v>32.9</v>
      </c>
      <c r="AI4" s="71">
        <v>32.299999999999997</v>
      </c>
      <c r="AJ4" s="71">
        <v>31.6</v>
      </c>
      <c r="AK4" s="71">
        <v>29.7</v>
      </c>
      <c r="AL4" s="71">
        <v>29.5</v>
      </c>
      <c r="AM4" s="71">
        <v>29</v>
      </c>
      <c r="AN4" s="71">
        <v>28.6</v>
      </c>
      <c r="AO4" s="71">
        <v>30.3</v>
      </c>
      <c r="AP4" s="71">
        <v>30.7</v>
      </c>
      <c r="AQ4" s="71">
        <v>32.799999999999997</v>
      </c>
      <c r="AR4" s="71">
        <v>29.6</v>
      </c>
      <c r="AS4" s="71">
        <v>28.8</v>
      </c>
      <c r="AT4" s="71">
        <v>27.8</v>
      </c>
      <c r="AU4" s="71">
        <v>28.3</v>
      </c>
      <c r="AV4" s="71">
        <v>26.8</v>
      </c>
      <c r="AW4" s="71">
        <v>26.1</v>
      </c>
      <c r="AX4" s="71">
        <v>25.5</v>
      </c>
      <c r="AY4" s="71">
        <v>25.3</v>
      </c>
      <c r="AZ4" s="71">
        <v>23.6</v>
      </c>
      <c r="BA4" s="71">
        <v>23.3</v>
      </c>
      <c r="BB4" s="71">
        <v>22.6</v>
      </c>
      <c r="BC4" s="71">
        <v>22.6</v>
      </c>
      <c r="BD4" s="71">
        <v>25.6</v>
      </c>
      <c r="BE4" s="71">
        <v>26.1</v>
      </c>
      <c r="BF4" s="71">
        <v>27.5</v>
      </c>
      <c r="BG4" s="156">
        <v>28.5</v>
      </c>
      <c r="BH4" s="157">
        <v>30.6</v>
      </c>
      <c r="BI4" s="157">
        <v>37.4</v>
      </c>
      <c r="BJ4" s="157">
        <v>36.200000000000003</v>
      </c>
    </row>
    <row r="5" spans="1:62" s="37" customFormat="1" ht="12.75"/>
    <row r="6" spans="1:62" s="37" customFormat="1">
      <c r="A6" s="158" t="s">
        <v>534</v>
      </c>
    </row>
    <row r="7" spans="1:62" s="37" customFormat="1">
      <c r="A7" s="159" t="s">
        <v>319</v>
      </c>
    </row>
    <row r="8" spans="1:62" s="37" customFormat="1" ht="12.75"/>
    <row r="9" spans="1:62" s="37" customFormat="1" ht="12.75"/>
    <row r="10" spans="1:62" s="37" customFormat="1" ht="12.75"/>
    <row r="11" spans="1:62" s="37" customFormat="1" ht="12.75"/>
    <row r="12" spans="1:62" s="37" customFormat="1" ht="12.75"/>
    <row r="13" spans="1:62" s="37" customFormat="1" ht="12.75"/>
    <row r="14" spans="1:62" s="37" customFormat="1" ht="12.75"/>
    <row r="15" spans="1:62" s="37" customFormat="1" ht="12.75"/>
    <row r="16" spans="1:62" s="37" customFormat="1" ht="12.75"/>
    <row r="17" s="37" customFormat="1" ht="12.75"/>
    <row r="18" s="37" customFormat="1" ht="12.75"/>
    <row r="19" s="37" customFormat="1" ht="12.75"/>
    <row r="20" s="37" customFormat="1" ht="12.75"/>
    <row r="21" s="37" customFormat="1" ht="12.75"/>
    <row r="22" s="37" customFormat="1" ht="12.75"/>
    <row r="23" s="37" customFormat="1" ht="12.75"/>
    <row r="24" s="37" customFormat="1" ht="12.75"/>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820"/>
  <sheetViews>
    <sheetView zoomScale="77" zoomScaleNormal="55" workbookViewId="0">
      <pane xSplit="1" ySplit="1" topLeftCell="H2" activePane="bottomRight" state="frozen"/>
      <selection pane="topRight" activeCell="B1" sqref="B1"/>
      <selection pane="bottomLeft" activeCell="A2" sqref="A2"/>
      <selection pane="bottomRight" activeCell="N24" sqref="N24"/>
    </sheetView>
  </sheetViews>
  <sheetFormatPr defaultColWidth="13.140625" defaultRowHeight="15"/>
  <cols>
    <col min="1" max="16384" width="13.140625" style="38"/>
  </cols>
  <sheetData>
    <row r="1" spans="1:6">
      <c r="B1" s="38" t="s">
        <v>320</v>
      </c>
      <c r="C1" s="38" t="s">
        <v>321</v>
      </c>
      <c r="D1" s="38" t="s">
        <v>322</v>
      </c>
      <c r="F1" s="10" t="s">
        <v>323</v>
      </c>
    </row>
    <row r="2" spans="1:6" ht="15.75">
      <c r="A2" s="118">
        <v>44564</v>
      </c>
      <c r="B2" s="119">
        <v>481.6</v>
      </c>
      <c r="C2" s="119">
        <v>546.79999999999995</v>
      </c>
      <c r="D2" s="119">
        <v>6.5</v>
      </c>
      <c r="F2" s="86" t="s">
        <v>324</v>
      </c>
    </row>
    <row r="3" spans="1:6" ht="15.75">
      <c r="A3" s="118">
        <v>44565</v>
      </c>
      <c r="B3" s="119">
        <v>482.2</v>
      </c>
      <c r="C3" s="119">
        <v>544.9</v>
      </c>
      <c r="D3" s="119">
        <v>6.4</v>
      </c>
    </row>
    <row r="4" spans="1:6" ht="15.75">
      <c r="A4" s="118">
        <v>44566</v>
      </c>
      <c r="B4" s="119">
        <v>482.6</v>
      </c>
      <c r="C4" s="119">
        <v>545.5</v>
      </c>
      <c r="D4" s="119">
        <v>6.4</v>
      </c>
    </row>
    <row r="5" spans="1:6" ht="15.75">
      <c r="A5" s="118">
        <v>44568</v>
      </c>
      <c r="B5" s="119">
        <v>482.8</v>
      </c>
      <c r="C5" s="119">
        <v>546.29999999999995</v>
      </c>
      <c r="D5" s="119">
        <v>6.4</v>
      </c>
    </row>
    <row r="6" spans="1:6" ht="15.75">
      <c r="A6" s="118">
        <v>44571</v>
      </c>
      <c r="B6" s="119">
        <v>483</v>
      </c>
      <c r="C6" s="119">
        <v>546.9</v>
      </c>
      <c r="D6" s="119">
        <v>6.4</v>
      </c>
    </row>
    <row r="7" spans="1:6" ht="15.75">
      <c r="A7" s="118">
        <v>44572</v>
      </c>
      <c r="B7" s="119">
        <v>482.3</v>
      </c>
      <c r="C7" s="119">
        <v>546.6</v>
      </c>
      <c r="D7" s="119">
        <v>6.4</v>
      </c>
    </row>
    <row r="8" spans="1:6" ht="15.75">
      <c r="A8" s="118">
        <v>44573</v>
      </c>
      <c r="B8" s="119">
        <v>481.5</v>
      </c>
      <c r="C8" s="119">
        <v>547.20000000000005</v>
      </c>
      <c r="D8" s="119">
        <v>6.5</v>
      </c>
    </row>
    <row r="9" spans="1:6" ht="15.75">
      <c r="A9" s="118">
        <v>44574</v>
      </c>
      <c r="B9" s="119">
        <v>480.8</v>
      </c>
      <c r="C9" s="119">
        <v>551.5</v>
      </c>
      <c r="D9" s="119">
        <v>6.4</v>
      </c>
    </row>
    <row r="10" spans="1:6" ht="15.75">
      <c r="A10" s="118">
        <v>44575</v>
      </c>
      <c r="B10" s="119">
        <v>480.9</v>
      </c>
      <c r="C10" s="119">
        <v>550.9</v>
      </c>
      <c r="D10" s="119">
        <v>6.3</v>
      </c>
    </row>
    <row r="11" spans="1:6" ht="15.75">
      <c r="A11" s="118">
        <v>44578</v>
      </c>
      <c r="B11" s="119">
        <v>481.5</v>
      </c>
      <c r="C11" s="119">
        <v>550</v>
      </c>
      <c r="D11" s="119">
        <v>6.3</v>
      </c>
    </row>
    <row r="12" spans="1:6" ht="15.75">
      <c r="A12" s="118">
        <v>44579</v>
      </c>
      <c r="B12" s="119">
        <v>481.5</v>
      </c>
      <c r="C12" s="119">
        <v>548.70000000000005</v>
      </c>
      <c r="D12" s="119">
        <v>6.3</v>
      </c>
    </row>
    <row r="13" spans="1:6" ht="15.75">
      <c r="A13" s="118">
        <v>44580</v>
      </c>
      <c r="B13" s="119">
        <v>481.7</v>
      </c>
      <c r="C13" s="119">
        <v>546.1</v>
      </c>
      <c r="D13" s="119">
        <v>6.3</v>
      </c>
    </row>
    <row r="14" spans="1:6" ht="15.75">
      <c r="A14" s="118">
        <v>44581</v>
      </c>
      <c r="B14" s="119">
        <v>481.7</v>
      </c>
      <c r="C14" s="119">
        <v>546.5</v>
      </c>
      <c r="D14" s="119">
        <v>6.3</v>
      </c>
    </row>
    <row r="15" spans="1:6" ht="15.75">
      <c r="A15" s="118">
        <v>44582</v>
      </c>
      <c r="B15" s="119">
        <v>482.1</v>
      </c>
      <c r="C15" s="119">
        <v>546.70000000000005</v>
      </c>
      <c r="D15" s="119">
        <v>6.3</v>
      </c>
    </row>
    <row r="16" spans="1:6" ht="15.75">
      <c r="A16" s="118">
        <v>44585</v>
      </c>
      <c r="B16" s="119">
        <v>481.6</v>
      </c>
      <c r="C16" s="119">
        <v>545.5</v>
      </c>
      <c r="D16" s="119">
        <v>6.2</v>
      </c>
    </row>
    <row r="17" spans="1:4" ht="15.75">
      <c r="A17" s="118">
        <v>44586</v>
      </c>
      <c r="B17" s="119">
        <v>482.3</v>
      </c>
      <c r="C17" s="119">
        <v>544.29999999999995</v>
      </c>
      <c r="D17" s="119">
        <v>6.1</v>
      </c>
    </row>
    <row r="18" spans="1:4" ht="15.75">
      <c r="A18" s="118">
        <v>44587</v>
      </c>
      <c r="B18" s="119">
        <v>482.5</v>
      </c>
      <c r="C18" s="119">
        <v>544.5</v>
      </c>
      <c r="D18" s="119">
        <v>6.1</v>
      </c>
    </row>
    <row r="19" spans="1:4" ht="15.75">
      <c r="A19" s="118">
        <v>44588</v>
      </c>
      <c r="B19" s="119">
        <v>482.6</v>
      </c>
      <c r="C19" s="119">
        <v>540.20000000000005</v>
      </c>
      <c r="D19" s="119">
        <v>6.1</v>
      </c>
    </row>
    <row r="20" spans="1:4" ht="15.75">
      <c r="A20" s="118">
        <v>44592</v>
      </c>
      <c r="B20" s="119">
        <v>482.8</v>
      </c>
      <c r="C20" s="119">
        <v>539.6</v>
      </c>
      <c r="D20" s="119">
        <v>6.2</v>
      </c>
    </row>
    <row r="21" spans="1:4" ht="15.75">
      <c r="A21" s="118">
        <v>44593</v>
      </c>
      <c r="B21" s="119">
        <v>483.4</v>
      </c>
      <c r="C21" s="119">
        <v>544.29999999999995</v>
      </c>
      <c r="D21" s="119">
        <v>6.3</v>
      </c>
    </row>
    <row r="22" spans="1:4" ht="15.75">
      <c r="A22" s="118">
        <v>44594</v>
      </c>
      <c r="B22" s="119">
        <v>482.5</v>
      </c>
      <c r="C22" s="119">
        <v>545.29999999999995</v>
      </c>
      <c r="D22" s="119">
        <v>6.3</v>
      </c>
    </row>
    <row r="23" spans="1:4" ht="15.75">
      <c r="A23" s="118">
        <v>44595</v>
      </c>
      <c r="B23" s="119">
        <v>482.3</v>
      </c>
      <c r="C23" s="119">
        <v>544.29999999999995</v>
      </c>
      <c r="D23" s="119">
        <v>6.3</v>
      </c>
    </row>
    <row r="24" spans="1:4" ht="15.75">
      <c r="A24" s="118">
        <v>44596</v>
      </c>
      <c r="B24" s="119">
        <v>481.6</v>
      </c>
      <c r="C24" s="119">
        <v>552.20000000000005</v>
      </c>
      <c r="D24" s="119">
        <v>6.3</v>
      </c>
    </row>
    <row r="25" spans="1:4" ht="15.75">
      <c r="A25" s="118">
        <v>44599</v>
      </c>
      <c r="B25" s="119">
        <v>481.3</v>
      </c>
      <c r="C25" s="119">
        <v>549.70000000000005</v>
      </c>
      <c r="D25" s="119">
        <v>6.4</v>
      </c>
    </row>
    <row r="26" spans="1:4" ht="15.75">
      <c r="A26" s="118">
        <v>44600</v>
      </c>
      <c r="B26" s="119">
        <v>480.3</v>
      </c>
      <c r="C26" s="119">
        <v>547.79999999999995</v>
      </c>
      <c r="D26" s="119">
        <v>6.4</v>
      </c>
    </row>
    <row r="27" spans="1:4" ht="15.75">
      <c r="A27" s="118">
        <v>44601</v>
      </c>
      <c r="B27" s="119">
        <v>479.1</v>
      </c>
      <c r="C27" s="119">
        <v>547.4</v>
      </c>
      <c r="D27" s="119">
        <v>6.4</v>
      </c>
    </row>
    <row r="28" spans="1:4" ht="15.75">
      <c r="A28" s="118">
        <v>44602</v>
      </c>
      <c r="B28" s="119">
        <v>479</v>
      </c>
      <c r="C28" s="119">
        <v>548.20000000000005</v>
      </c>
      <c r="D28" s="119">
        <v>6.4</v>
      </c>
    </row>
    <row r="29" spans="1:4" ht="15.75">
      <c r="A29" s="118">
        <v>44603</v>
      </c>
      <c r="B29" s="119">
        <v>478.9</v>
      </c>
      <c r="C29" s="119">
        <v>545.29999999999995</v>
      </c>
      <c r="D29" s="119">
        <v>6.4</v>
      </c>
    </row>
    <row r="30" spans="1:4" ht="15.75">
      <c r="A30" s="118">
        <v>44606</v>
      </c>
      <c r="B30" s="119">
        <v>478.9</v>
      </c>
      <c r="C30" s="119">
        <v>541.6</v>
      </c>
      <c r="D30" s="119">
        <v>6.2</v>
      </c>
    </row>
    <row r="31" spans="1:4" ht="15.75">
      <c r="A31" s="118">
        <v>44607</v>
      </c>
      <c r="B31" s="119">
        <v>479.3</v>
      </c>
      <c r="C31" s="119">
        <v>543.79999999999995</v>
      </c>
      <c r="D31" s="119">
        <v>6.3</v>
      </c>
    </row>
    <row r="32" spans="1:4" ht="15.75">
      <c r="A32" s="118">
        <v>44608</v>
      </c>
      <c r="B32" s="119">
        <v>479.1</v>
      </c>
      <c r="C32" s="119">
        <v>545.1</v>
      </c>
      <c r="D32" s="119">
        <v>6.4</v>
      </c>
    </row>
    <row r="33" spans="1:4" ht="15.75">
      <c r="A33" s="118">
        <v>44609</v>
      </c>
      <c r="B33" s="119">
        <v>478.4</v>
      </c>
      <c r="C33" s="119">
        <v>543.4</v>
      </c>
      <c r="D33" s="119">
        <v>6.3</v>
      </c>
    </row>
    <row r="34" spans="1:4" ht="15.75">
      <c r="A34" s="118">
        <v>44610</v>
      </c>
      <c r="B34" s="119">
        <v>479</v>
      </c>
      <c r="C34" s="119">
        <v>544.6</v>
      </c>
      <c r="D34" s="119">
        <v>6.3</v>
      </c>
    </row>
    <row r="35" spans="1:4" ht="15.75">
      <c r="A35" s="118">
        <v>44613</v>
      </c>
      <c r="B35" s="119">
        <v>478.7</v>
      </c>
      <c r="C35" s="119">
        <v>543.79999999999995</v>
      </c>
      <c r="D35" s="119">
        <v>6.2</v>
      </c>
    </row>
    <row r="36" spans="1:4" ht="15.75">
      <c r="A36" s="118">
        <v>44614</v>
      </c>
      <c r="B36" s="119">
        <v>478.4</v>
      </c>
      <c r="C36" s="119">
        <v>541.70000000000005</v>
      </c>
      <c r="D36" s="119">
        <v>6</v>
      </c>
    </row>
    <row r="37" spans="1:4" ht="15.75">
      <c r="A37" s="118">
        <v>44615</v>
      </c>
      <c r="B37" s="119">
        <v>478.8</v>
      </c>
      <c r="C37" s="119">
        <v>543.5</v>
      </c>
      <c r="D37" s="119">
        <v>6</v>
      </c>
    </row>
    <row r="38" spans="1:4" ht="15.75">
      <c r="A38" s="118">
        <v>44616</v>
      </c>
      <c r="B38" s="119">
        <v>479.8</v>
      </c>
      <c r="C38" s="119">
        <v>537.6</v>
      </c>
      <c r="D38" s="119">
        <v>5.7</v>
      </c>
    </row>
    <row r="39" spans="1:4" ht="15.75">
      <c r="A39" s="118">
        <v>44617</v>
      </c>
      <c r="B39" s="119">
        <v>482.1</v>
      </c>
      <c r="C39" s="119">
        <v>539.1</v>
      </c>
      <c r="D39" s="119">
        <v>5.8</v>
      </c>
    </row>
    <row r="40" spans="1:4" ht="15.75">
      <c r="A40" s="118">
        <v>44620</v>
      </c>
      <c r="B40" s="119">
        <v>483.9</v>
      </c>
      <c r="C40" s="119">
        <v>541</v>
      </c>
      <c r="D40" s="119">
        <v>4.8</v>
      </c>
    </row>
    <row r="41" spans="1:4" ht="15.75">
      <c r="A41" s="118">
        <v>44621</v>
      </c>
      <c r="B41" s="119">
        <v>484.9</v>
      </c>
      <c r="C41" s="119">
        <v>542</v>
      </c>
      <c r="D41" s="119">
        <v>4.8</v>
      </c>
    </row>
    <row r="42" spans="1:4" ht="15.75">
      <c r="A42" s="118">
        <v>44622</v>
      </c>
      <c r="B42" s="119">
        <v>489.4</v>
      </c>
      <c r="C42" s="119">
        <v>543.20000000000005</v>
      </c>
      <c r="D42" s="119">
        <v>4.5999999999999996</v>
      </c>
    </row>
    <row r="43" spans="1:4" ht="15.75">
      <c r="A43" s="118">
        <v>44623</v>
      </c>
      <c r="B43" s="119">
        <v>496.5</v>
      </c>
      <c r="C43" s="119">
        <v>550.4</v>
      </c>
      <c r="D43" s="119">
        <v>4.3</v>
      </c>
    </row>
    <row r="44" spans="1:4" ht="15.75">
      <c r="A44" s="118">
        <v>44624</v>
      </c>
      <c r="B44" s="119">
        <v>503.1</v>
      </c>
      <c r="C44" s="119">
        <v>553.5</v>
      </c>
      <c r="D44" s="119">
        <v>4.5999999999999996</v>
      </c>
    </row>
    <row r="45" spans="1:4" ht="15.75">
      <c r="A45" s="118">
        <v>44627</v>
      </c>
      <c r="B45" s="119">
        <v>510.2</v>
      </c>
      <c r="C45" s="119">
        <v>552.79999999999995</v>
      </c>
      <c r="D45" s="119">
        <v>3.7</v>
      </c>
    </row>
    <row r="46" spans="1:4" ht="15.75">
      <c r="A46" s="118">
        <v>44629</v>
      </c>
      <c r="B46" s="119">
        <v>512.4</v>
      </c>
      <c r="C46" s="119">
        <v>561.5</v>
      </c>
      <c r="D46" s="119">
        <v>4.3</v>
      </c>
    </row>
    <row r="47" spans="1:4" ht="15.75">
      <c r="A47" s="118">
        <v>44630</v>
      </c>
      <c r="B47" s="119">
        <v>516</v>
      </c>
      <c r="C47" s="119">
        <v>569.4</v>
      </c>
      <c r="D47" s="119">
        <v>4.4000000000000004</v>
      </c>
    </row>
    <row r="48" spans="1:4" ht="15.75">
      <c r="A48" s="118">
        <v>44631</v>
      </c>
      <c r="B48" s="119">
        <v>518.29999999999995</v>
      </c>
      <c r="C48" s="119">
        <v>569.1</v>
      </c>
      <c r="D48" s="119">
        <v>4.5999999999999996</v>
      </c>
    </row>
    <row r="49" spans="1:4" ht="15.75">
      <c r="A49" s="118">
        <v>44634</v>
      </c>
      <c r="B49" s="119">
        <v>515</v>
      </c>
      <c r="C49" s="119">
        <v>564.6</v>
      </c>
      <c r="D49" s="119">
        <v>4.7</v>
      </c>
    </row>
    <row r="50" spans="1:4" ht="15.75">
      <c r="A50" s="118">
        <v>44635</v>
      </c>
      <c r="B50" s="119">
        <v>507.9</v>
      </c>
      <c r="C50" s="119">
        <v>558.5</v>
      </c>
      <c r="D50" s="119">
        <v>4.5999999999999996</v>
      </c>
    </row>
    <row r="51" spans="1:4" ht="15.75">
      <c r="A51" s="118">
        <v>44636</v>
      </c>
      <c r="B51" s="119">
        <v>499</v>
      </c>
      <c r="C51" s="119">
        <v>548.9</v>
      </c>
      <c r="D51" s="119">
        <v>4.7</v>
      </c>
    </row>
    <row r="52" spans="1:4" ht="15.75">
      <c r="A52" s="118">
        <v>44637</v>
      </c>
      <c r="B52" s="119">
        <v>490.5</v>
      </c>
      <c r="C52" s="119">
        <v>541.9</v>
      </c>
      <c r="D52" s="119">
        <v>4.7</v>
      </c>
    </row>
    <row r="53" spans="1:4" ht="15.75">
      <c r="A53" s="118">
        <v>44638</v>
      </c>
      <c r="B53" s="119">
        <v>488.6</v>
      </c>
      <c r="C53" s="119">
        <v>539.29999999999995</v>
      </c>
      <c r="D53" s="119">
        <v>4.8</v>
      </c>
    </row>
    <row r="54" spans="1:4" ht="15.75">
      <c r="A54" s="118">
        <v>44641</v>
      </c>
      <c r="B54" s="119">
        <v>488.8</v>
      </c>
      <c r="C54" s="119">
        <v>539.79999999999995</v>
      </c>
      <c r="D54" s="119">
        <v>4.7</v>
      </c>
    </row>
    <row r="55" spans="1:4" ht="15.75">
      <c r="A55" s="118">
        <v>44642</v>
      </c>
      <c r="B55" s="119">
        <v>488.9</v>
      </c>
      <c r="C55" s="119">
        <v>537.9</v>
      </c>
      <c r="D55" s="119">
        <v>4.7</v>
      </c>
    </row>
    <row r="56" spans="1:4" ht="15.75">
      <c r="A56" s="118">
        <v>44643</v>
      </c>
      <c r="B56" s="119">
        <v>489.2</v>
      </c>
      <c r="C56" s="119">
        <v>538.20000000000005</v>
      </c>
      <c r="D56" s="119">
        <v>4.8</v>
      </c>
    </row>
    <row r="57" spans="1:4" ht="15.75">
      <c r="A57" s="118">
        <v>44644</v>
      </c>
      <c r="B57" s="119">
        <v>489.8</v>
      </c>
      <c r="C57" s="119">
        <v>538.20000000000005</v>
      </c>
      <c r="D57" s="119">
        <v>5.0999999999999996</v>
      </c>
    </row>
    <row r="58" spans="1:4" ht="15.75">
      <c r="A58" s="118">
        <v>44645</v>
      </c>
      <c r="B58" s="119">
        <v>490.3</v>
      </c>
      <c r="C58" s="119">
        <v>540.1</v>
      </c>
      <c r="D58" s="119">
        <v>5.2</v>
      </c>
    </row>
    <row r="59" spans="1:4" ht="15.75">
      <c r="A59" s="118">
        <v>44648</v>
      </c>
      <c r="B59" s="119">
        <v>490.4</v>
      </c>
      <c r="C59" s="119">
        <v>538.9</v>
      </c>
      <c r="D59" s="119">
        <v>5.2</v>
      </c>
    </row>
    <row r="60" spans="1:4" ht="15.75">
      <c r="A60" s="118">
        <v>44649</v>
      </c>
      <c r="B60" s="119">
        <v>490.4</v>
      </c>
      <c r="C60" s="119">
        <v>541.6</v>
      </c>
      <c r="D60" s="119">
        <v>5.8</v>
      </c>
    </row>
    <row r="61" spans="1:4" ht="15.75">
      <c r="A61" s="118">
        <v>44650</v>
      </c>
      <c r="B61" s="119">
        <v>487.8</v>
      </c>
      <c r="C61" s="119">
        <v>542.70000000000005</v>
      </c>
      <c r="D61" s="119">
        <v>5.8</v>
      </c>
    </row>
    <row r="62" spans="1:4" ht="15.75">
      <c r="A62" s="118">
        <v>44651</v>
      </c>
      <c r="B62" s="119">
        <v>485.9</v>
      </c>
      <c r="C62" s="119">
        <v>539.20000000000005</v>
      </c>
      <c r="D62" s="119">
        <v>6</v>
      </c>
    </row>
    <row r="63" spans="1:4" ht="15.75">
      <c r="A63" s="118">
        <v>44652</v>
      </c>
      <c r="B63" s="119">
        <v>484.8</v>
      </c>
      <c r="C63" s="119">
        <v>536.29999999999995</v>
      </c>
      <c r="D63" s="119">
        <v>5.8</v>
      </c>
    </row>
    <row r="64" spans="1:4" ht="15.75">
      <c r="A64" s="118">
        <v>44655</v>
      </c>
      <c r="B64" s="119">
        <v>483.2</v>
      </c>
      <c r="C64" s="119">
        <v>531.6</v>
      </c>
      <c r="D64" s="119">
        <v>5.8</v>
      </c>
    </row>
    <row r="65" spans="1:4" ht="15.75">
      <c r="A65" s="118">
        <v>44656</v>
      </c>
      <c r="B65" s="119">
        <v>481.6</v>
      </c>
      <c r="C65" s="119">
        <v>528.29999999999995</v>
      </c>
      <c r="D65" s="119">
        <v>5.8</v>
      </c>
    </row>
    <row r="66" spans="1:4" ht="15.75">
      <c r="A66" s="118">
        <v>44657</v>
      </c>
      <c r="B66" s="119">
        <v>479.4</v>
      </c>
      <c r="C66" s="119">
        <v>523.20000000000005</v>
      </c>
      <c r="D66" s="119">
        <v>5.9</v>
      </c>
    </row>
    <row r="67" spans="1:4" ht="15.75">
      <c r="A67" s="118">
        <v>44658</v>
      </c>
      <c r="B67" s="119">
        <v>476.9</v>
      </c>
      <c r="C67" s="119">
        <v>519.5</v>
      </c>
      <c r="D67" s="119">
        <v>6.3</v>
      </c>
    </row>
    <row r="68" spans="1:4" ht="15.75">
      <c r="A68" s="118">
        <v>44659</v>
      </c>
      <c r="B68" s="119">
        <v>475.7</v>
      </c>
      <c r="C68" s="119">
        <v>517.79999999999995</v>
      </c>
      <c r="D68" s="119">
        <v>6.4</v>
      </c>
    </row>
    <row r="69" spans="1:4" ht="15.75">
      <c r="A69" s="118">
        <v>44662</v>
      </c>
      <c r="B69" s="119">
        <v>474.8</v>
      </c>
      <c r="C69" s="119">
        <v>518.20000000000005</v>
      </c>
      <c r="D69" s="119">
        <v>6.1</v>
      </c>
    </row>
    <row r="70" spans="1:4" ht="15.75">
      <c r="A70" s="118">
        <v>44663</v>
      </c>
      <c r="B70" s="119">
        <v>473.1</v>
      </c>
      <c r="C70" s="119">
        <v>514.20000000000005</v>
      </c>
      <c r="D70" s="119">
        <v>6</v>
      </c>
    </row>
    <row r="71" spans="1:4" ht="15.75">
      <c r="A71" s="118">
        <v>44664</v>
      </c>
      <c r="B71" s="119">
        <v>472.4</v>
      </c>
      <c r="C71" s="119">
        <v>511.5</v>
      </c>
      <c r="D71" s="119">
        <v>5.9</v>
      </c>
    </row>
    <row r="72" spans="1:4" ht="15.75">
      <c r="A72" s="118">
        <v>44665</v>
      </c>
      <c r="B72" s="119">
        <v>471.5</v>
      </c>
      <c r="C72" s="119">
        <v>514.20000000000005</v>
      </c>
      <c r="D72" s="119">
        <v>5.8</v>
      </c>
    </row>
    <row r="73" spans="1:4" ht="15.75">
      <c r="A73" s="118">
        <v>44666</v>
      </c>
      <c r="B73" s="119">
        <v>471.4</v>
      </c>
      <c r="C73" s="119">
        <v>509.5</v>
      </c>
      <c r="D73" s="119">
        <v>5.9</v>
      </c>
    </row>
    <row r="74" spans="1:4" ht="15.75">
      <c r="A74" s="118">
        <v>44669</v>
      </c>
      <c r="B74" s="119">
        <v>471.4</v>
      </c>
      <c r="C74" s="119">
        <v>509.1</v>
      </c>
      <c r="D74" s="119">
        <v>6</v>
      </c>
    </row>
    <row r="75" spans="1:4" ht="15.75">
      <c r="A75" s="118">
        <v>44670</v>
      </c>
      <c r="B75" s="119">
        <v>470.8</v>
      </c>
      <c r="C75" s="119">
        <v>508.1</v>
      </c>
      <c r="D75" s="119">
        <v>6</v>
      </c>
    </row>
    <row r="76" spans="1:4" ht="15.75">
      <c r="A76" s="118">
        <v>44671</v>
      </c>
      <c r="B76" s="119">
        <v>469.2</v>
      </c>
      <c r="C76" s="119">
        <v>509.3</v>
      </c>
      <c r="D76" s="119">
        <v>6.1</v>
      </c>
    </row>
    <row r="77" spans="1:4" ht="15.75">
      <c r="A77" s="118">
        <v>44672</v>
      </c>
      <c r="B77" s="119">
        <v>467.8</v>
      </c>
      <c r="C77" s="119">
        <v>509.8</v>
      </c>
      <c r="D77" s="119">
        <v>6.3</v>
      </c>
    </row>
    <row r="78" spans="1:4" ht="15.75">
      <c r="A78" s="118">
        <v>44673</v>
      </c>
      <c r="B78" s="119">
        <v>467.3</v>
      </c>
      <c r="C78" s="119">
        <v>505.4</v>
      </c>
      <c r="D78" s="119">
        <v>6.4</v>
      </c>
    </row>
    <row r="79" spans="1:4" ht="15.75">
      <c r="A79" s="118">
        <v>44676</v>
      </c>
      <c r="B79" s="119">
        <v>466.5</v>
      </c>
      <c r="C79" s="119">
        <v>500.5</v>
      </c>
      <c r="D79" s="119">
        <v>6.4</v>
      </c>
    </row>
    <row r="80" spans="1:4" ht="15.75">
      <c r="A80" s="118">
        <v>44677</v>
      </c>
      <c r="B80" s="119">
        <v>463.1</v>
      </c>
      <c r="C80" s="119">
        <v>495.1</v>
      </c>
      <c r="D80" s="119">
        <v>6.4</v>
      </c>
    </row>
    <row r="81" spans="1:4" ht="15.75">
      <c r="A81" s="118">
        <v>44678</v>
      </c>
      <c r="B81" s="119">
        <v>460</v>
      </c>
      <c r="C81" s="119">
        <v>487.9</v>
      </c>
      <c r="D81" s="119">
        <v>6.3</v>
      </c>
    </row>
    <row r="82" spans="1:4" ht="15.75">
      <c r="A82" s="118">
        <v>44679</v>
      </c>
      <c r="B82" s="119">
        <v>456.7</v>
      </c>
      <c r="C82" s="119">
        <v>479.3</v>
      </c>
      <c r="D82" s="119">
        <v>6.3</v>
      </c>
    </row>
    <row r="83" spans="1:4" ht="15.75">
      <c r="A83" s="118">
        <v>44680</v>
      </c>
      <c r="B83" s="119">
        <v>453.3</v>
      </c>
      <c r="C83" s="119">
        <v>478.9</v>
      </c>
      <c r="D83" s="119">
        <v>6.4</v>
      </c>
    </row>
    <row r="84" spans="1:4" ht="15.75">
      <c r="A84" s="118">
        <v>44683</v>
      </c>
      <c r="B84" s="119">
        <v>449.7</v>
      </c>
      <c r="C84" s="119">
        <v>473.3</v>
      </c>
      <c r="D84" s="119">
        <v>6.3</v>
      </c>
    </row>
    <row r="85" spans="1:4" ht="15.75">
      <c r="A85" s="118">
        <v>44684</v>
      </c>
      <c r="B85" s="119">
        <v>450.8</v>
      </c>
      <c r="C85" s="119">
        <v>473.5</v>
      </c>
      <c r="D85" s="119">
        <v>6.5</v>
      </c>
    </row>
    <row r="86" spans="1:4" ht="15.75">
      <c r="A86" s="118">
        <v>44685</v>
      </c>
      <c r="B86" s="119">
        <v>454.6</v>
      </c>
      <c r="C86" s="119">
        <v>478.6</v>
      </c>
      <c r="D86" s="119">
        <v>6.6</v>
      </c>
    </row>
    <row r="87" spans="1:4" ht="15.75">
      <c r="A87" s="118">
        <v>44686</v>
      </c>
      <c r="B87" s="119">
        <v>464.5</v>
      </c>
      <c r="C87" s="119">
        <v>492.3</v>
      </c>
      <c r="D87" s="119">
        <v>7</v>
      </c>
    </row>
    <row r="88" spans="1:4" ht="15.75">
      <c r="A88" s="118">
        <v>44687</v>
      </c>
      <c r="B88" s="119">
        <v>474.4</v>
      </c>
      <c r="C88" s="119">
        <v>502.1</v>
      </c>
      <c r="D88" s="119">
        <v>7.1</v>
      </c>
    </row>
    <row r="89" spans="1:4" ht="15.75">
      <c r="A89" s="118">
        <v>44691</v>
      </c>
      <c r="B89" s="119">
        <v>472.6</v>
      </c>
      <c r="C89" s="119">
        <v>498.8</v>
      </c>
      <c r="D89" s="119">
        <v>6.8</v>
      </c>
    </row>
    <row r="90" spans="1:4" ht="15.75">
      <c r="A90" s="118">
        <v>44692</v>
      </c>
      <c r="B90" s="119">
        <v>466.9</v>
      </c>
      <c r="C90" s="119">
        <v>492.2</v>
      </c>
      <c r="D90" s="119">
        <v>6.9</v>
      </c>
    </row>
    <row r="91" spans="1:4" ht="15.75">
      <c r="A91" s="118">
        <v>44693</v>
      </c>
      <c r="B91" s="119">
        <v>460.1</v>
      </c>
      <c r="C91" s="119">
        <v>480.2</v>
      </c>
      <c r="D91" s="119">
        <v>7</v>
      </c>
    </row>
    <row r="92" spans="1:4" ht="15.75">
      <c r="A92" s="118">
        <v>44694</v>
      </c>
      <c r="B92" s="119">
        <v>455.9</v>
      </c>
      <c r="C92" s="119">
        <v>473.7</v>
      </c>
      <c r="D92" s="119">
        <v>7.1</v>
      </c>
    </row>
    <row r="93" spans="1:4" ht="15.75">
      <c r="A93" s="118">
        <v>44697</v>
      </c>
      <c r="B93" s="119">
        <v>455</v>
      </c>
      <c r="C93" s="119">
        <v>474.8</v>
      </c>
      <c r="D93" s="119">
        <v>7.2</v>
      </c>
    </row>
    <row r="94" spans="1:4" ht="15.75">
      <c r="A94" s="118">
        <v>44698</v>
      </c>
      <c r="B94" s="119">
        <v>454.9</v>
      </c>
      <c r="C94" s="119">
        <v>478.3</v>
      </c>
      <c r="D94" s="119">
        <v>7.2</v>
      </c>
    </row>
    <row r="95" spans="1:4" ht="15.75">
      <c r="A95" s="118">
        <v>44699</v>
      </c>
      <c r="B95" s="119">
        <v>457.5</v>
      </c>
      <c r="C95" s="119">
        <v>481.2</v>
      </c>
      <c r="D95" s="119">
        <v>7.2</v>
      </c>
    </row>
    <row r="96" spans="1:4" ht="15.75">
      <c r="A96" s="118">
        <v>44700</v>
      </c>
      <c r="B96" s="119">
        <v>459.4</v>
      </c>
      <c r="C96" s="119">
        <v>484.1</v>
      </c>
      <c r="D96" s="119">
        <v>7.4</v>
      </c>
    </row>
    <row r="97" spans="1:4" ht="15.75">
      <c r="A97" s="118">
        <v>44701</v>
      </c>
      <c r="B97" s="119">
        <v>459</v>
      </c>
      <c r="C97" s="119">
        <v>485.7</v>
      </c>
      <c r="D97" s="119">
        <v>7.8</v>
      </c>
    </row>
    <row r="98" spans="1:4" ht="15.75">
      <c r="A98" s="118">
        <v>44704</v>
      </c>
      <c r="B98" s="119">
        <v>455.7</v>
      </c>
      <c r="C98" s="119">
        <v>486.6</v>
      </c>
      <c r="D98" s="119">
        <v>7.9</v>
      </c>
    </row>
    <row r="99" spans="1:4" ht="15.75">
      <c r="A99" s="118">
        <v>44705</v>
      </c>
      <c r="B99" s="119">
        <v>452.7</v>
      </c>
      <c r="C99" s="119">
        <v>484.7</v>
      </c>
      <c r="D99" s="119">
        <v>8</v>
      </c>
    </row>
    <row r="100" spans="1:4" ht="15.75">
      <c r="A100" s="118">
        <v>44706</v>
      </c>
      <c r="B100" s="119">
        <v>450.7</v>
      </c>
      <c r="C100" s="119">
        <v>480.8</v>
      </c>
      <c r="D100" s="119">
        <v>8</v>
      </c>
    </row>
    <row r="101" spans="1:4" ht="15.75">
      <c r="A101" s="118">
        <v>44707</v>
      </c>
      <c r="B101" s="119">
        <v>447.2</v>
      </c>
      <c r="C101" s="119">
        <v>479.2</v>
      </c>
      <c r="D101" s="119">
        <v>7</v>
      </c>
    </row>
    <row r="102" spans="1:4" ht="15.75">
      <c r="A102" s="118">
        <v>44708</v>
      </c>
      <c r="B102" s="119">
        <v>448.2</v>
      </c>
      <c r="C102" s="119">
        <v>479.5</v>
      </c>
      <c r="D102" s="119">
        <v>6.8</v>
      </c>
    </row>
    <row r="103" spans="1:4" ht="15.75">
      <c r="A103" s="118">
        <v>44711</v>
      </c>
      <c r="B103" s="119">
        <v>449.6</v>
      </c>
      <c r="C103" s="119">
        <v>484.4</v>
      </c>
      <c r="D103" s="119">
        <v>7.3</v>
      </c>
    </row>
    <row r="104" spans="1:4" ht="15.75">
      <c r="A104" s="118">
        <v>44712</v>
      </c>
      <c r="B104" s="119">
        <v>448</v>
      </c>
      <c r="C104" s="119">
        <v>478.9</v>
      </c>
      <c r="D104" s="119">
        <v>7.3</v>
      </c>
    </row>
    <row r="105" spans="1:4" ht="15.75">
      <c r="A105" s="118">
        <v>44713</v>
      </c>
      <c r="B105" s="119">
        <v>445.6</v>
      </c>
      <c r="C105" s="119">
        <v>477.6</v>
      </c>
      <c r="D105" s="119">
        <v>7.3</v>
      </c>
    </row>
    <row r="106" spans="1:4" ht="15.75">
      <c r="A106" s="118">
        <v>44714</v>
      </c>
      <c r="B106" s="119">
        <v>443.3</v>
      </c>
      <c r="C106" s="119">
        <v>474</v>
      </c>
      <c r="D106" s="119">
        <v>7.2</v>
      </c>
    </row>
    <row r="107" spans="1:4" ht="15.75">
      <c r="A107" s="118">
        <v>44715</v>
      </c>
      <c r="B107" s="119">
        <v>440.2</v>
      </c>
      <c r="C107" s="119">
        <v>472.6</v>
      </c>
      <c r="D107" s="119">
        <v>7.1</v>
      </c>
    </row>
    <row r="108" spans="1:4" ht="15.75">
      <c r="A108" s="118">
        <v>44718</v>
      </c>
      <c r="B108" s="119">
        <v>437.6</v>
      </c>
      <c r="C108" s="119">
        <v>469.4</v>
      </c>
      <c r="D108" s="119">
        <v>7.2</v>
      </c>
    </row>
    <row r="109" spans="1:4" ht="15.75">
      <c r="A109" s="118">
        <v>44719</v>
      </c>
      <c r="B109" s="119">
        <v>433.9</v>
      </c>
      <c r="C109" s="119">
        <v>463.1</v>
      </c>
      <c r="D109" s="119">
        <v>7.1</v>
      </c>
    </row>
    <row r="110" spans="1:4" ht="15.75">
      <c r="A110" s="118">
        <v>44720</v>
      </c>
      <c r="B110" s="119">
        <v>430.8</v>
      </c>
      <c r="C110" s="119">
        <v>461.6</v>
      </c>
      <c r="D110" s="119">
        <v>7.2</v>
      </c>
    </row>
    <row r="111" spans="1:4" ht="15.75">
      <c r="A111" s="118">
        <v>44721</v>
      </c>
      <c r="B111" s="119">
        <v>426.9</v>
      </c>
      <c r="C111" s="119">
        <v>457.5</v>
      </c>
      <c r="D111" s="119">
        <v>7.4</v>
      </c>
    </row>
    <row r="112" spans="1:4" ht="15.75">
      <c r="A112" s="118">
        <v>44722</v>
      </c>
      <c r="B112" s="119">
        <v>422</v>
      </c>
      <c r="C112" s="119">
        <v>446.9</v>
      </c>
      <c r="D112" s="119">
        <v>7.4</v>
      </c>
    </row>
    <row r="113" spans="1:4" ht="15.75">
      <c r="A113" s="118">
        <v>44725</v>
      </c>
      <c r="B113" s="119">
        <v>418.6</v>
      </c>
      <c r="C113" s="119">
        <v>438.2</v>
      </c>
      <c r="D113" s="119">
        <v>7.4</v>
      </c>
    </row>
    <row r="114" spans="1:4" ht="15.75">
      <c r="A114" s="118">
        <v>44726</v>
      </c>
      <c r="B114" s="119">
        <v>419.6</v>
      </c>
      <c r="C114" s="119">
        <v>437.9</v>
      </c>
      <c r="D114" s="119">
        <v>7.4</v>
      </c>
    </row>
    <row r="115" spans="1:4" ht="15.75">
      <c r="A115" s="118">
        <v>44727</v>
      </c>
      <c r="B115" s="119">
        <v>424.4</v>
      </c>
      <c r="C115" s="119">
        <v>444.8</v>
      </c>
      <c r="D115" s="119">
        <v>7.5</v>
      </c>
    </row>
    <row r="116" spans="1:4" ht="15.75">
      <c r="A116" s="118">
        <v>44728</v>
      </c>
      <c r="B116" s="119">
        <v>427.5</v>
      </c>
      <c r="C116" s="119">
        <v>444.7</v>
      </c>
      <c r="D116" s="119">
        <v>7.6</v>
      </c>
    </row>
    <row r="117" spans="1:4" ht="15.75">
      <c r="A117" s="118">
        <v>44729</v>
      </c>
      <c r="B117" s="119">
        <v>425.3</v>
      </c>
      <c r="C117" s="119">
        <v>447.3</v>
      </c>
      <c r="D117" s="119">
        <v>7.5</v>
      </c>
    </row>
    <row r="118" spans="1:4" ht="15.75">
      <c r="A118" s="118">
        <v>44732</v>
      </c>
      <c r="B118" s="119">
        <v>421</v>
      </c>
      <c r="C118" s="119">
        <v>443.5</v>
      </c>
      <c r="D118" s="119">
        <v>7.5</v>
      </c>
    </row>
    <row r="119" spans="1:4" ht="15.75">
      <c r="A119" s="118">
        <v>44733</v>
      </c>
      <c r="B119" s="119">
        <v>417</v>
      </c>
      <c r="C119" s="119">
        <v>440.1</v>
      </c>
      <c r="D119" s="119">
        <v>7.7</v>
      </c>
    </row>
    <row r="120" spans="1:4" ht="15.75">
      <c r="A120" s="118">
        <v>44734</v>
      </c>
      <c r="B120" s="119">
        <v>412.6</v>
      </c>
      <c r="C120" s="119">
        <v>434.1</v>
      </c>
      <c r="D120" s="119">
        <v>7.8</v>
      </c>
    </row>
    <row r="121" spans="1:4" ht="15.75">
      <c r="A121" s="118">
        <v>44735</v>
      </c>
      <c r="B121" s="119">
        <v>410.8</v>
      </c>
      <c r="C121" s="119">
        <v>431.5</v>
      </c>
      <c r="D121" s="119">
        <v>7.7</v>
      </c>
    </row>
    <row r="122" spans="1:4" ht="15.75">
      <c r="A122" s="118">
        <v>44736</v>
      </c>
      <c r="B122" s="119">
        <v>408.6</v>
      </c>
      <c r="C122" s="119">
        <v>430.5</v>
      </c>
      <c r="D122" s="119">
        <v>7.7</v>
      </c>
    </row>
    <row r="123" spans="1:4" ht="15.75">
      <c r="A123" s="118">
        <v>44739</v>
      </c>
      <c r="B123" s="119">
        <v>409.6</v>
      </c>
      <c r="C123" s="119">
        <v>433.5</v>
      </c>
      <c r="D123" s="119">
        <v>7.7</v>
      </c>
    </row>
    <row r="124" spans="1:4" ht="15.75">
      <c r="A124" s="118">
        <v>44740</v>
      </c>
      <c r="B124" s="119">
        <v>408.4</v>
      </c>
      <c r="C124" s="119">
        <v>432</v>
      </c>
      <c r="D124" s="119">
        <v>7.7</v>
      </c>
    </row>
    <row r="125" spans="1:4" ht="15.75">
      <c r="A125" s="118">
        <v>44741</v>
      </c>
      <c r="B125" s="119">
        <v>408.3</v>
      </c>
      <c r="C125" s="119">
        <v>429.8</v>
      </c>
      <c r="D125" s="119">
        <v>7.8</v>
      </c>
    </row>
    <row r="126" spans="1:4" ht="15.75">
      <c r="A126" s="118">
        <v>44742</v>
      </c>
      <c r="B126" s="119">
        <v>407.2</v>
      </c>
      <c r="C126" s="119">
        <v>423.5</v>
      </c>
      <c r="D126" s="119">
        <v>7.8</v>
      </c>
    </row>
    <row r="127" spans="1:4" ht="15.75">
      <c r="A127" s="118">
        <v>44743</v>
      </c>
      <c r="B127" s="119">
        <v>408</v>
      </c>
      <c r="C127" s="119">
        <v>426.4</v>
      </c>
      <c r="D127" s="119">
        <v>7.5</v>
      </c>
    </row>
    <row r="128" spans="1:4" ht="15.75">
      <c r="A128" s="118">
        <v>44746</v>
      </c>
      <c r="B128" s="119">
        <v>407.5</v>
      </c>
      <c r="C128" s="119">
        <v>425.9</v>
      </c>
      <c r="D128" s="119">
        <v>7.4</v>
      </c>
    </row>
    <row r="129" spans="1:4" ht="15.75">
      <c r="A129" s="118">
        <v>44748</v>
      </c>
      <c r="B129" s="119">
        <v>408.2</v>
      </c>
      <c r="C129" s="119">
        <v>416.3</v>
      </c>
      <c r="D129" s="119">
        <v>6.6</v>
      </c>
    </row>
    <row r="130" spans="1:4" ht="15.75">
      <c r="A130" s="118">
        <v>44749</v>
      </c>
      <c r="B130" s="119">
        <v>409.4</v>
      </c>
      <c r="C130" s="119">
        <v>417.2</v>
      </c>
      <c r="D130" s="119">
        <v>6.5</v>
      </c>
    </row>
    <row r="131" spans="1:4" ht="15.75">
      <c r="A131" s="118">
        <v>44750</v>
      </c>
      <c r="B131" s="119">
        <v>410.7</v>
      </c>
      <c r="C131" s="119">
        <v>416.5</v>
      </c>
      <c r="D131" s="119">
        <v>6.7</v>
      </c>
    </row>
    <row r="132" spans="1:4" ht="15.75">
      <c r="A132" s="118">
        <v>44753</v>
      </c>
      <c r="B132" s="119">
        <v>411</v>
      </c>
      <c r="C132" s="119">
        <v>415.6</v>
      </c>
      <c r="D132" s="119">
        <v>6.7</v>
      </c>
    </row>
    <row r="133" spans="1:4" ht="15.75">
      <c r="A133" s="118">
        <v>44754</v>
      </c>
      <c r="B133" s="119">
        <v>411</v>
      </c>
      <c r="C133" s="119">
        <v>411.9</v>
      </c>
      <c r="D133" s="119">
        <v>7</v>
      </c>
    </row>
    <row r="134" spans="1:4" ht="15.75">
      <c r="A134" s="118">
        <v>44755</v>
      </c>
      <c r="B134" s="119">
        <v>411.8</v>
      </c>
      <c r="C134" s="119">
        <v>414.2</v>
      </c>
      <c r="D134" s="119">
        <v>7.1</v>
      </c>
    </row>
    <row r="135" spans="1:4" ht="15.75">
      <c r="A135" s="118">
        <v>44756</v>
      </c>
      <c r="B135" s="119">
        <v>412.6</v>
      </c>
      <c r="C135" s="119">
        <v>413.2</v>
      </c>
      <c r="D135" s="119">
        <v>7.1</v>
      </c>
    </row>
    <row r="136" spans="1:4" ht="15.75">
      <c r="A136" s="118">
        <v>44757</v>
      </c>
      <c r="B136" s="119">
        <v>413.4</v>
      </c>
      <c r="C136" s="119">
        <v>415.9</v>
      </c>
      <c r="D136" s="119">
        <v>7.3</v>
      </c>
    </row>
    <row r="137" spans="1:4" ht="15.75">
      <c r="A137" s="118">
        <v>44760</v>
      </c>
      <c r="B137" s="119">
        <v>415.1</v>
      </c>
      <c r="C137" s="119">
        <v>421.5</v>
      </c>
      <c r="D137" s="119">
        <v>7.4</v>
      </c>
    </row>
    <row r="138" spans="1:4" ht="15.75">
      <c r="A138" s="118">
        <v>44761</v>
      </c>
      <c r="B138" s="119">
        <v>415.4</v>
      </c>
      <c r="C138" s="119">
        <v>425.9</v>
      </c>
      <c r="D138" s="119">
        <v>7.5</v>
      </c>
    </row>
    <row r="139" spans="1:4" ht="15.75">
      <c r="A139" s="118">
        <v>44762</v>
      </c>
      <c r="B139" s="119">
        <v>415.6</v>
      </c>
      <c r="C139" s="119">
        <v>423.7</v>
      </c>
      <c r="D139" s="119">
        <v>7.6</v>
      </c>
    </row>
    <row r="140" spans="1:4" ht="15.75">
      <c r="A140" s="118">
        <v>44763</v>
      </c>
      <c r="B140" s="119">
        <v>414.8</v>
      </c>
      <c r="C140" s="119">
        <v>422.8</v>
      </c>
      <c r="D140" s="119">
        <v>7.2</v>
      </c>
    </row>
    <row r="141" spans="1:4" ht="15.75">
      <c r="A141" s="118">
        <v>44764</v>
      </c>
      <c r="B141" s="119">
        <v>413.1</v>
      </c>
      <c r="C141" s="119">
        <v>420.1</v>
      </c>
      <c r="D141" s="119">
        <v>7.2</v>
      </c>
    </row>
    <row r="142" spans="1:4" ht="15.75">
      <c r="A142" s="118">
        <v>44767</v>
      </c>
      <c r="B142" s="119">
        <v>411.3</v>
      </c>
      <c r="C142" s="119">
        <v>420.9</v>
      </c>
      <c r="D142" s="119">
        <v>7.1</v>
      </c>
    </row>
    <row r="143" spans="1:4" ht="15.75">
      <c r="A143" s="118">
        <v>44768</v>
      </c>
      <c r="B143" s="119">
        <v>409.4</v>
      </c>
      <c r="C143" s="119">
        <v>415.6</v>
      </c>
      <c r="D143" s="119">
        <v>7</v>
      </c>
    </row>
    <row r="144" spans="1:4" ht="15.75">
      <c r="A144" s="118">
        <v>44769</v>
      </c>
      <c r="B144" s="119">
        <v>407.9</v>
      </c>
      <c r="C144" s="119">
        <v>414.2</v>
      </c>
      <c r="D144" s="119">
        <v>6.8</v>
      </c>
    </row>
    <row r="145" spans="1:4" ht="15.75">
      <c r="A145" s="118">
        <v>44770</v>
      </c>
      <c r="B145" s="119">
        <v>406.7</v>
      </c>
      <c r="C145" s="119">
        <v>412.1</v>
      </c>
      <c r="D145" s="119">
        <v>6.7</v>
      </c>
    </row>
    <row r="146" spans="1:4" ht="15.75">
      <c r="A146" s="118">
        <v>44771</v>
      </c>
      <c r="B146" s="119">
        <v>407.7</v>
      </c>
      <c r="C146" s="119">
        <v>417.5</v>
      </c>
      <c r="D146" s="119">
        <v>6.6</v>
      </c>
    </row>
    <row r="147" spans="1:4" ht="15.75">
      <c r="A147" s="118">
        <v>44774</v>
      </c>
      <c r="B147" s="119">
        <v>407.5</v>
      </c>
      <c r="C147" s="119">
        <v>417.8</v>
      </c>
      <c r="D147" s="119">
        <v>6.6</v>
      </c>
    </row>
    <row r="148" spans="1:4" ht="15.75">
      <c r="A148" s="118">
        <v>44775</v>
      </c>
      <c r="B148" s="119">
        <v>407</v>
      </c>
      <c r="C148" s="119">
        <v>416.2</v>
      </c>
      <c r="D148" s="119">
        <v>6.7</v>
      </c>
    </row>
    <row r="149" spans="1:4" ht="15.75">
      <c r="A149" s="118">
        <v>44776</v>
      </c>
      <c r="B149" s="119">
        <v>406.4</v>
      </c>
      <c r="C149" s="119">
        <v>414.1</v>
      </c>
      <c r="D149" s="119">
        <v>6.7</v>
      </c>
    </row>
    <row r="150" spans="1:4" ht="15.75">
      <c r="A150" s="118">
        <v>44777</v>
      </c>
      <c r="B150" s="119">
        <v>406</v>
      </c>
      <c r="C150" s="119">
        <v>413.7</v>
      </c>
      <c r="D150" s="119">
        <v>6.7</v>
      </c>
    </row>
    <row r="151" spans="1:4" ht="15.75">
      <c r="A151" s="118">
        <v>44778</v>
      </c>
      <c r="B151" s="119">
        <v>406.1</v>
      </c>
      <c r="C151" s="119">
        <v>415.6</v>
      </c>
      <c r="D151" s="119">
        <v>6.7</v>
      </c>
    </row>
    <row r="152" spans="1:4" ht="15.75">
      <c r="A152" s="118">
        <v>44781</v>
      </c>
      <c r="B152" s="119">
        <v>406.6</v>
      </c>
      <c r="C152" s="119">
        <v>414.4</v>
      </c>
      <c r="D152" s="119">
        <v>6.7</v>
      </c>
    </row>
    <row r="153" spans="1:4" ht="15.75">
      <c r="A153" s="118">
        <v>44782</v>
      </c>
      <c r="B153" s="119">
        <v>406.3</v>
      </c>
      <c r="C153" s="119">
        <v>415.5</v>
      </c>
      <c r="D153" s="119">
        <v>6.7</v>
      </c>
    </row>
    <row r="154" spans="1:4" ht="15.75">
      <c r="A154" s="118">
        <v>44783</v>
      </c>
      <c r="B154" s="119">
        <v>405.8</v>
      </c>
      <c r="C154" s="119">
        <v>415.5</v>
      </c>
      <c r="D154" s="119">
        <v>6.7</v>
      </c>
    </row>
    <row r="155" spans="1:4" ht="15.75">
      <c r="A155" s="118">
        <v>44784</v>
      </c>
      <c r="B155" s="119">
        <v>406.1</v>
      </c>
      <c r="C155" s="119">
        <v>419.8</v>
      </c>
      <c r="D155" s="119">
        <v>6.7</v>
      </c>
    </row>
    <row r="156" spans="1:4" ht="15.75">
      <c r="A156" s="118">
        <v>44785</v>
      </c>
      <c r="B156" s="119">
        <v>405.9</v>
      </c>
      <c r="C156" s="119">
        <v>417.6</v>
      </c>
      <c r="D156" s="119">
        <v>6.7</v>
      </c>
    </row>
    <row r="157" spans="1:4" ht="15.75">
      <c r="A157" s="118">
        <v>44788</v>
      </c>
      <c r="B157" s="119">
        <v>406.2</v>
      </c>
      <c r="C157" s="119">
        <v>414.3</v>
      </c>
      <c r="D157" s="119">
        <v>6.6</v>
      </c>
    </row>
    <row r="158" spans="1:4" ht="15.75">
      <c r="A158" s="118">
        <v>44789</v>
      </c>
      <c r="B158" s="119">
        <v>406.1</v>
      </c>
      <c r="C158" s="119">
        <v>411.4</v>
      </c>
      <c r="D158" s="119">
        <v>6.6</v>
      </c>
    </row>
    <row r="159" spans="1:4" ht="15.75">
      <c r="A159" s="118">
        <v>44790</v>
      </c>
      <c r="B159" s="119">
        <v>406</v>
      </c>
      <c r="C159" s="119">
        <v>412.9</v>
      </c>
      <c r="D159" s="119">
        <v>6.7</v>
      </c>
    </row>
    <row r="160" spans="1:4" ht="15.75">
      <c r="A160" s="118">
        <v>44791</v>
      </c>
      <c r="B160" s="119">
        <v>405.8</v>
      </c>
      <c r="C160" s="119">
        <v>412.8</v>
      </c>
      <c r="D160" s="119">
        <v>6.8</v>
      </c>
    </row>
    <row r="161" spans="1:4" ht="15.75">
      <c r="A161" s="118">
        <v>44792</v>
      </c>
      <c r="B161" s="119">
        <v>405.2</v>
      </c>
      <c r="C161" s="119">
        <v>407.5</v>
      </c>
      <c r="D161" s="119">
        <v>6.9</v>
      </c>
    </row>
    <row r="162" spans="1:4" ht="15.75">
      <c r="A162" s="118">
        <v>44795</v>
      </c>
      <c r="B162" s="119">
        <v>405.5</v>
      </c>
      <c r="C162" s="119">
        <v>406</v>
      </c>
      <c r="D162" s="119">
        <v>6.8</v>
      </c>
    </row>
    <row r="163" spans="1:4" ht="15.75">
      <c r="A163" s="118">
        <v>44796</v>
      </c>
      <c r="B163" s="119">
        <v>404.9</v>
      </c>
      <c r="C163" s="119">
        <v>401.9</v>
      </c>
      <c r="D163" s="119">
        <v>6.8</v>
      </c>
    </row>
    <row r="164" spans="1:4" ht="15.75">
      <c r="A164" s="118">
        <v>44797</v>
      </c>
      <c r="B164" s="119">
        <v>404.9</v>
      </c>
      <c r="C164" s="119">
        <v>401.6</v>
      </c>
      <c r="D164" s="119">
        <v>6.8</v>
      </c>
    </row>
    <row r="165" spans="1:4" ht="15.75">
      <c r="A165" s="118">
        <v>44798</v>
      </c>
      <c r="B165" s="119">
        <v>404.9</v>
      </c>
      <c r="C165" s="119">
        <v>404</v>
      </c>
      <c r="D165" s="119">
        <v>6.8</v>
      </c>
    </row>
    <row r="166" spans="1:4" ht="15.75">
      <c r="A166" s="118">
        <v>44799</v>
      </c>
      <c r="B166" s="119">
        <v>404.8</v>
      </c>
      <c r="C166" s="119">
        <v>405.3</v>
      </c>
      <c r="D166" s="119">
        <v>6.7</v>
      </c>
    </row>
    <row r="167" spans="1:4" ht="15.75">
      <c r="A167" s="118">
        <v>44802</v>
      </c>
      <c r="B167" s="119">
        <v>405.1</v>
      </c>
      <c r="C167" s="119">
        <v>404.6</v>
      </c>
      <c r="D167" s="119">
        <v>6.7</v>
      </c>
    </row>
    <row r="168" spans="1:4" ht="15.75">
      <c r="A168" s="118">
        <v>44803</v>
      </c>
      <c r="B168" s="119">
        <v>404.8</v>
      </c>
      <c r="C168" s="119">
        <v>406.1</v>
      </c>
      <c r="D168" s="119">
        <v>6.7</v>
      </c>
    </row>
    <row r="169" spans="1:4" ht="15.75">
      <c r="A169" s="118">
        <v>44804</v>
      </c>
      <c r="B169" s="119">
        <v>404.6</v>
      </c>
      <c r="C169" s="119">
        <v>403.6</v>
      </c>
      <c r="D169" s="119">
        <v>6.7</v>
      </c>
    </row>
    <row r="170" spans="1:4" ht="15.75">
      <c r="A170" s="118">
        <v>44805</v>
      </c>
      <c r="B170" s="119">
        <v>404.7</v>
      </c>
      <c r="C170" s="119">
        <v>405.4</v>
      </c>
      <c r="D170" s="119">
        <v>6.7</v>
      </c>
    </row>
    <row r="171" spans="1:4" ht="15.75">
      <c r="A171" s="118">
        <v>44806</v>
      </c>
      <c r="B171" s="119">
        <v>404.6</v>
      </c>
      <c r="C171" s="119">
        <v>404.5</v>
      </c>
      <c r="D171" s="119">
        <v>6.7</v>
      </c>
    </row>
    <row r="172" spans="1:4" ht="15.75">
      <c r="A172" s="118">
        <v>44809</v>
      </c>
      <c r="B172" s="119">
        <v>404.7</v>
      </c>
      <c r="C172" s="119">
        <v>402</v>
      </c>
      <c r="D172" s="119">
        <v>6.7</v>
      </c>
    </row>
    <row r="173" spans="1:4" ht="15.75">
      <c r="A173" s="118">
        <v>44810</v>
      </c>
      <c r="B173" s="119">
        <v>404.8</v>
      </c>
      <c r="C173" s="119">
        <v>402</v>
      </c>
      <c r="D173" s="119">
        <v>6.7</v>
      </c>
    </row>
    <row r="174" spans="1:4" ht="15.75">
      <c r="A174" s="118">
        <v>44811</v>
      </c>
      <c r="B174" s="119">
        <v>404.9</v>
      </c>
      <c r="C174" s="119">
        <v>400.9</v>
      </c>
      <c r="D174" s="119">
        <v>6.6</v>
      </c>
    </row>
    <row r="175" spans="1:4" ht="15.75">
      <c r="A175" s="118">
        <v>44812</v>
      </c>
      <c r="B175" s="119">
        <v>405.1</v>
      </c>
      <c r="C175" s="119">
        <v>405.5</v>
      </c>
      <c r="D175" s="119">
        <v>6.7</v>
      </c>
    </row>
    <row r="176" spans="1:4" ht="15.75">
      <c r="A176" s="118">
        <v>44813</v>
      </c>
      <c r="B176" s="119">
        <v>405.3</v>
      </c>
      <c r="C176" s="119">
        <v>408.3</v>
      </c>
      <c r="D176" s="119">
        <v>6.7</v>
      </c>
    </row>
    <row r="177" spans="1:4" ht="15.75">
      <c r="A177" s="118">
        <v>44816</v>
      </c>
      <c r="B177" s="119">
        <v>405.5</v>
      </c>
      <c r="C177" s="119">
        <v>411.1</v>
      </c>
      <c r="D177" s="119">
        <v>6.7</v>
      </c>
    </row>
    <row r="178" spans="1:4" ht="15.75">
      <c r="A178" s="118">
        <v>44817</v>
      </c>
      <c r="B178" s="119">
        <v>405.7</v>
      </c>
      <c r="C178" s="119">
        <v>412.9</v>
      </c>
      <c r="D178" s="119">
        <v>6.8</v>
      </c>
    </row>
    <row r="179" spans="1:4" ht="15.75">
      <c r="A179" s="118">
        <v>44818</v>
      </c>
      <c r="B179" s="119">
        <v>406.7</v>
      </c>
      <c r="C179" s="119">
        <v>407</v>
      </c>
      <c r="D179" s="119">
        <v>6.8</v>
      </c>
    </row>
    <row r="180" spans="1:4" ht="15.75">
      <c r="A180" s="118">
        <v>44819</v>
      </c>
      <c r="B180" s="119">
        <v>411.1</v>
      </c>
      <c r="C180" s="119">
        <v>410.4</v>
      </c>
      <c r="D180" s="119">
        <v>6.9</v>
      </c>
    </row>
    <row r="181" spans="1:4" ht="15.75">
      <c r="A181" s="118">
        <v>44820</v>
      </c>
      <c r="B181" s="119">
        <v>416</v>
      </c>
      <c r="C181" s="119">
        <v>415.4</v>
      </c>
      <c r="D181" s="119">
        <v>6.9</v>
      </c>
    </row>
    <row r="182" spans="1:4" ht="15.75">
      <c r="A182" s="118">
        <v>44823</v>
      </c>
      <c r="B182" s="119">
        <v>418.3</v>
      </c>
      <c r="C182" s="119">
        <v>418.1</v>
      </c>
      <c r="D182" s="119">
        <v>7</v>
      </c>
    </row>
    <row r="183" spans="1:4" ht="15.75">
      <c r="A183" s="118">
        <v>44824</v>
      </c>
      <c r="B183" s="119">
        <v>417.9</v>
      </c>
      <c r="C183" s="119">
        <v>418.1</v>
      </c>
      <c r="D183" s="119">
        <v>7</v>
      </c>
    </row>
    <row r="184" spans="1:4" ht="15.75">
      <c r="A184" s="118">
        <v>44826</v>
      </c>
      <c r="B184" s="119">
        <v>418</v>
      </c>
      <c r="C184" s="119">
        <v>412.6</v>
      </c>
      <c r="D184" s="119">
        <v>7</v>
      </c>
    </row>
    <row r="185" spans="1:4" ht="15.75">
      <c r="A185" s="118">
        <v>44827</v>
      </c>
      <c r="B185" s="119">
        <v>416.3</v>
      </c>
      <c r="C185" s="119">
        <v>406</v>
      </c>
      <c r="D185" s="119">
        <v>7.3</v>
      </c>
    </row>
    <row r="186" spans="1:4" ht="15.75">
      <c r="A186" s="118">
        <v>44830</v>
      </c>
      <c r="B186" s="119">
        <v>413.1</v>
      </c>
      <c r="C186" s="119">
        <v>398.3</v>
      </c>
      <c r="D186" s="119">
        <v>7.1</v>
      </c>
    </row>
    <row r="187" spans="1:4" ht="15.75">
      <c r="A187" s="118">
        <v>44831</v>
      </c>
      <c r="B187" s="119">
        <v>409.8</v>
      </c>
      <c r="C187" s="119">
        <v>394.5</v>
      </c>
      <c r="D187" s="119">
        <v>7.1</v>
      </c>
    </row>
    <row r="188" spans="1:4" ht="15.75">
      <c r="A188" s="118">
        <v>44832</v>
      </c>
      <c r="B188" s="119">
        <v>408</v>
      </c>
      <c r="C188" s="119">
        <v>390.3</v>
      </c>
      <c r="D188" s="119">
        <v>7</v>
      </c>
    </row>
    <row r="189" spans="1:4" ht="15.75">
      <c r="A189" s="118">
        <v>44833</v>
      </c>
      <c r="B189" s="119">
        <v>405.9</v>
      </c>
      <c r="C189" s="119">
        <v>394.2</v>
      </c>
      <c r="D189" s="119">
        <v>7.1</v>
      </c>
    </row>
    <row r="190" spans="1:4" ht="15.75">
      <c r="A190" s="118">
        <v>44834</v>
      </c>
      <c r="B190" s="119">
        <v>405.7</v>
      </c>
      <c r="C190" s="119">
        <v>396.1</v>
      </c>
      <c r="D190" s="119">
        <v>7.6</v>
      </c>
    </row>
    <row r="191" spans="1:4" ht="15.75">
      <c r="A191" s="118">
        <v>44837</v>
      </c>
      <c r="B191" s="119">
        <v>406.2</v>
      </c>
      <c r="C191" s="119">
        <v>397.2</v>
      </c>
      <c r="D191" s="119">
        <v>7.1</v>
      </c>
    </row>
    <row r="192" spans="1:4" ht="15.75">
      <c r="A192" s="118">
        <v>44838</v>
      </c>
      <c r="B192" s="119">
        <v>406.5</v>
      </c>
      <c r="C192" s="119">
        <v>402.2</v>
      </c>
      <c r="D192" s="119">
        <v>6.9</v>
      </c>
    </row>
    <row r="193" spans="1:4" ht="15.75">
      <c r="A193" s="118">
        <v>44839</v>
      </c>
      <c r="B193" s="119">
        <v>405.7</v>
      </c>
      <c r="C193" s="119">
        <v>402.6</v>
      </c>
      <c r="D193" s="119">
        <v>6.8</v>
      </c>
    </row>
    <row r="194" spans="1:4" ht="15.75">
      <c r="A194" s="118">
        <v>44840</v>
      </c>
      <c r="B194" s="119">
        <v>405.5</v>
      </c>
      <c r="C194" s="119">
        <v>400.8</v>
      </c>
      <c r="D194" s="119">
        <v>6.7</v>
      </c>
    </row>
    <row r="195" spans="1:4" ht="15.75">
      <c r="A195" s="118">
        <v>44841</v>
      </c>
      <c r="B195" s="119">
        <v>404.6</v>
      </c>
      <c r="C195" s="119">
        <v>396.3</v>
      </c>
      <c r="D195" s="119">
        <v>6.6</v>
      </c>
    </row>
    <row r="196" spans="1:4" ht="15.75">
      <c r="A196" s="118">
        <v>44844</v>
      </c>
      <c r="B196" s="119">
        <v>404.3</v>
      </c>
      <c r="C196" s="119">
        <v>391.9</v>
      </c>
      <c r="D196" s="119">
        <v>6.5</v>
      </c>
    </row>
    <row r="197" spans="1:4" ht="15.75">
      <c r="A197" s="118">
        <v>44845</v>
      </c>
      <c r="B197" s="119">
        <v>404</v>
      </c>
      <c r="C197" s="119">
        <v>392.7</v>
      </c>
      <c r="D197" s="119">
        <v>6.3</v>
      </c>
    </row>
    <row r="198" spans="1:4" ht="15.75">
      <c r="A198" s="118">
        <v>44846</v>
      </c>
      <c r="B198" s="119">
        <v>403.7</v>
      </c>
      <c r="C198" s="119">
        <v>392.3</v>
      </c>
      <c r="D198" s="119">
        <v>6.2</v>
      </c>
    </row>
    <row r="199" spans="1:4" ht="15.75">
      <c r="A199" s="118">
        <v>44847</v>
      </c>
      <c r="B199" s="119">
        <v>403.9</v>
      </c>
      <c r="C199" s="119">
        <v>392.8</v>
      </c>
      <c r="D199" s="119">
        <v>6.4</v>
      </c>
    </row>
    <row r="200" spans="1:4" ht="15.75">
      <c r="A200" s="118">
        <v>44848</v>
      </c>
      <c r="B200" s="119">
        <v>403.9</v>
      </c>
      <c r="C200" s="119">
        <v>393.1</v>
      </c>
      <c r="D200" s="119">
        <v>6.4</v>
      </c>
    </row>
    <row r="201" spans="1:4" ht="15.75">
      <c r="A201" s="118">
        <v>44851</v>
      </c>
      <c r="B201" s="119">
        <v>404.1</v>
      </c>
      <c r="C201" s="119">
        <v>394</v>
      </c>
      <c r="D201" s="119">
        <v>6.5</v>
      </c>
    </row>
    <row r="202" spans="1:4" ht="15.75">
      <c r="A202" s="118">
        <v>44852</v>
      </c>
      <c r="B202" s="119">
        <v>404</v>
      </c>
      <c r="C202" s="119">
        <v>396.7</v>
      </c>
      <c r="D202" s="119">
        <v>6.6</v>
      </c>
    </row>
    <row r="203" spans="1:4" ht="15.75">
      <c r="A203" s="118">
        <v>44853</v>
      </c>
      <c r="B203" s="119">
        <v>404</v>
      </c>
      <c r="C203" s="119">
        <v>395.1</v>
      </c>
      <c r="D203" s="119">
        <v>6.6</v>
      </c>
    </row>
    <row r="204" spans="1:4" ht="15.75">
      <c r="A204" s="118">
        <v>44854</v>
      </c>
      <c r="B204" s="119">
        <v>403.6</v>
      </c>
      <c r="C204" s="119">
        <v>395.8</v>
      </c>
      <c r="D204" s="119">
        <v>6.6</v>
      </c>
    </row>
    <row r="205" spans="1:4" ht="15.75">
      <c r="A205" s="118">
        <v>44855</v>
      </c>
      <c r="B205" s="119">
        <v>403</v>
      </c>
      <c r="C205" s="119">
        <v>392.9</v>
      </c>
      <c r="D205" s="119">
        <v>6.6</v>
      </c>
    </row>
    <row r="206" spans="1:4" ht="15.75">
      <c r="A206" s="118">
        <v>44858</v>
      </c>
      <c r="B206" s="119">
        <v>402.3</v>
      </c>
      <c r="C206" s="119">
        <v>395.1</v>
      </c>
      <c r="D206" s="119">
        <v>6.6</v>
      </c>
    </row>
    <row r="207" spans="1:4" ht="15.75">
      <c r="A207" s="118">
        <v>44859</v>
      </c>
      <c r="B207" s="119">
        <v>400.9</v>
      </c>
      <c r="C207" s="119">
        <v>395.3</v>
      </c>
      <c r="D207" s="119">
        <v>6.5</v>
      </c>
    </row>
    <row r="208" spans="1:4" ht="15.75">
      <c r="A208" s="118">
        <v>44860</v>
      </c>
      <c r="B208" s="119">
        <v>399.4</v>
      </c>
      <c r="C208" s="119">
        <v>400.3</v>
      </c>
      <c r="D208" s="119">
        <v>6.5</v>
      </c>
    </row>
    <row r="209" spans="1:4" ht="15.75">
      <c r="A209" s="118">
        <v>44861</v>
      </c>
      <c r="B209" s="119">
        <v>396.7</v>
      </c>
      <c r="C209" s="119">
        <v>398.2</v>
      </c>
      <c r="D209" s="119">
        <v>6.5</v>
      </c>
    </row>
    <row r="210" spans="1:4" ht="15.75">
      <c r="A210" s="118">
        <v>44862</v>
      </c>
      <c r="B210" s="119">
        <v>395.5</v>
      </c>
      <c r="C210" s="119">
        <v>393.4</v>
      </c>
      <c r="D210" s="119">
        <v>6.4</v>
      </c>
    </row>
    <row r="211" spans="1:4" ht="15.75">
      <c r="A211" s="118">
        <v>44865</v>
      </c>
      <c r="B211" s="119">
        <v>395.4</v>
      </c>
      <c r="C211" s="119">
        <v>392.8</v>
      </c>
      <c r="D211" s="119">
        <v>6.4</v>
      </c>
    </row>
    <row r="212" spans="1:4" ht="15.75">
      <c r="A212" s="118">
        <v>44866</v>
      </c>
      <c r="B212" s="119">
        <v>395.2</v>
      </c>
      <c r="C212" s="119">
        <v>392.6</v>
      </c>
      <c r="D212" s="119">
        <v>6.5</v>
      </c>
    </row>
    <row r="213" spans="1:4" ht="15.75">
      <c r="A213" s="118">
        <v>44867</v>
      </c>
      <c r="B213" s="119">
        <v>395.4</v>
      </c>
      <c r="C213" s="119">
        <v>391.4</v>
      </c>
      <c r="D213" s="119">
        <v>6.4</v>
      </c>
    </row>
    <row r="214" spans="1:4" ht="15.75">
      <c r="A214" s="118">
        <v>44868</v>
      </c>
      <c r="B214" s="119">
        <v>395.3</v>
      </c>
      <c r="C214" s="119">
        <v>385.2</v>
      </c>
      <c r="D214" s="119">
        <v>6.4</v>
      </c>
    </row>
    <row r="215" spans="1:4" ht="15.75">
      <c r="A215" s="118">
        <v>44869</v>
      </c>
      <c r="B215" s="119">
        <v>395.5</v>
      </c>
      <c r="C215" s="119">
        <v>387.3</v>
      </c>
      <c r="D215" s="119">
        <v>6.4</v>
      </c>
    </row>
    <row r="216" spans="1:4" ht="15.75">
      <c r="A216" s="118">
        <v>44872</v>
      </c>
      <c r="B216" s="119">
        <v>395.9</v>
      </c>
      <c r="C216" s="119">
        <v>395.3</v>
      </c>
      <c r="D216" s="119">
        <v>6.4</v>
      </c>
    </row>
    <row r="217" spans="1:4" ht="15.75">
      <c r="A217" s="118">
        <v>44873</v>
      </c>
      <c r="B217" s="119">
        <v>396.2</v>
      </c>
      <c r="C217" s="119">
        <v>395.9</v>
      </c>
      <c r="D217" s="119">
        <v>6.5</v>
      </c>
    </row>
    <row r="218" spans="1:4" ht="15.75">
      <c r="A218" s="118">
        <v>44874</v>
      </c>
      <c r="B218" s="119">
        <v>394.7</v>
      </c>
      <c r="C218" s="119">
        <v>396.6</v>
      </c>
      <c r="D218" s="119">
        <v>6.5</v>
      </c>
    </row>
    <row r="219" spans="1:4" ht="15.75">
      <c r="A219" s="118">
        <v>44875</v>
      </c>
      <c r="B219" s="119">
        <v>395.3</v>
      </c>
      <c r="C219" s="119">
        <v>393.3</v>
      </c>
      <c r="D219" s="119">
        <v>6.5</v>
      </c>
    </row>
    <row r="220" spans="1:4" ht="15.75">
      <c r="A220" s="118">
        <v>44876</v>
      </c>
      <c r="B220" s="119">
        <v>396.1</v>
      </c>
      <c r="C220" s="119">
        <v>406.4</v>
      </c>
      <c r="D220" s="119">
        <v>6.6</v>
      </c>
    </row>
    <row r="221" spans="1:4" ht="15.75">
      <c r="A221" s="118">
        <v>44879</v>
      </c>
      <c r="B221" s="119">
        <v>395.9</v>
      </c>
      <c r="C221" s="119">
        <v>407.5</v>
      </c>
      <c r="D221" s="119">
        <v>6.6</v>
      </c>
    </row>
    <row r="222" spans="1:4" ht="15.75">
      <c r="A222" s="118">
        <v>44880</v>
      </c>
      <c r="B222" s="119">
        <v>395.8</v>
      </c>
      <c r="C222" s="119">
        <v>412.9</v>
      </c>
      <c r="D222" s="119">
        <v>6.6</v>
      </c>
    </row>
    <row r="223" spans="1:4" ht="15.75">
      <c r="A223" s="118">
        <v>44881</v>
      </c>
      <c r="B223" s="119">
        <v>395.2</v>
      </c>
      <c r="C223" s="119">
        <v>412.1</v>
      </c>
      <c r="D223" s="119">
        <v>6.6</v>
      </c>
    </row>
    <row r="224" spans="1:4" ht="15.75">
      <c r="A224" s="118">
        <v>44882</v>
      </c>
      <c r="B224" s="119">
        <v>395.5</v>
      </c>
      <c r="C224" s="119">
        <v>409</v>
      </c>
      <c r="D224" s="119">
        <v>6.6</v>
      </c>
    </row>
    <row r="225" spans="1:4" ht="15.75">
      <c r="A225" s="118">
        <v>44883</v>
      </c>
      <c r="B225" s="119">
        <v>395.2</v>
      </c>
      <c r="C225" s="119">
        <v>409.8</v>
      </c>
      <c r="D225" s="119">
        <v>6.6</v>
      </c>
    </row>
    <row r="226" spans="1:4" ht="15.75">
      <c r="A226" s="118">
        <v>44886</v>
      </c>
      <c r="B226" s="119">
        <v>395.2</v>
      </c>
      <c r="C226" s="119">
        <v>404.5</v>
      </c>
      <c r="D226" s="119">
        <v>6.5</v>
      </c>
    </row>
    <row r="227" spans="1:4" ht="15.75">
      <c r="A227" s="118">
        <v>44887</v>
      </c>
      <c r="B227" s="119">
        <v>394.8</v>
      </c>
      <c r="C227" s="119">
        <v>406</v>
      </c>
      <c r="D227" s="119">
        <v>6.5</v>
      </c>
    </row>
    <row r="228" spans="1:4" ht="15.75">
      <c r="A228" s="118">
        <v>44888</v>
      </c>
      <c r="B228" s="119">
        <v>394.9</v>
      </c>
      <c r="C228" s="119">
        <v>407.2</v>
      </c>
      <c r="D228" s="119">
        <v>6.5</v>
      </c>
    </row>
    <row r="229" spans="1:4" ht="15.75">
      <c r="A229" s="118">
        <v>44889</v>
      </c>
      <c r="B229" s="119">
        <v>395.3</v>
      </c>
      <c r="C229" s="119">
        <v>411.3</v>
      </c>
      <c r="D229" s="119">
        <v>6.6</v>
      </c>
    </row>
    <row r="230" spans="1:4" ht="15.75">
      <c r="A230" s="118">
        <v>44890</v>
      </c>
      <c r="B230" s="119">
        <v>395.1</v>
      </c>
      <c r="C230" s="119">
        <v>411.3</v>
      </c>
      <c r="D230" s="119">
        <v>6.5</v>
      </c>
    </row>
    <row r="231" spans="1:4" ht="15.75">
      <c r="A231" s="118">
        <v>44893</v>
      </c>
      <c r="B231" s="119">
        <v>395.9</v>
      </c>
      <c r="C231" s="119">
        <v>414.7</v>
      </c>
      <c r="D231" s="119">
        <v>6.5</v>
      </c>
    </row>
    <row r="232" spans="1:4" ht="15.75">
      <c r="A232" s="118">
        <v>44894</v>
      </c>
      <c r="B232" s="119">
        <v>395.1</v>
      </c>
      <c r="C232" s="119">
        <v>410.3</v>
      </c>
      <c r="D232" s="119">
        <v>6.5</v>
      </c>
    </row>
    <row r="233" spans="1:4" ht="15.75">
      <c r="A233" s="118">
        <v>44895</v>
      </c>
      <c r="B233" s="119">
        <v>394.9</v>
      </c>
      <c r="C233" s="119">
        <v>408.9</v>
      </c>
      <c r="D233" s="119">
        <v>6.5</v>
      </c>
    </row>
    <row r="234" spans="1:4" ht="15.75">
      <c r="A234" s="118">
        <v>44896</v>
      </c>
      <c r="B234" s="119">
        <v>395.4</v>
      </c>
      <c r="C234" s="119">
        <v>411.9</v>
      </c>
      <c r="D234" s="119">
        <v>6.5</v>
      </c>
    </row>
    <row r="235" spans="1:4" ht="15.75">
      <c r="A235" s="118">
        <v>44897</v>
      </c>
      <c r="B235" s="119">
        <v>395.2</v>
      </c>
      <c r="C235" s="119">
        <v>416.1</v>
      </c>
      <c r="D235" s="119">
        <v>6.4</v>
      </c>
    </row>
    <row r="236" spans="1:4" ht="15.75">
      <c r="A236" s="118">
        <v>44900</v>
      </c>
      <c r="B236" s="119">
        <v>395.9</v>
      </c>
      <c r="C236" s="119">
        <v>417.1</v>
      </c>
      <c r="D236" s="119">
        <v>6.4</v>
      </c>
    </row>
    <row r="237" spans="1:4" ht="15.75">
      <c r="A237" s="118">
        <v>44901</v>
      </c>
      <c r="B237" s="119">
        <v>395.6</v>
      </c>
      <c r="C237" s="119">
        <v>415.4</v>
      </c>
      <c r="D237" s="119">
        <v>6.3</v>
      </c>
    </row>
    <row r="238" spans="1:4" ht="15.75">
      <c r="A238" s="118">
        <v>44902</v>
      </c>
      <c r="B238" s="119">
        <v>395.7</v>
      </c>
      <c r="C238" s="119">
        <v>415.4</v>
      </c>
      <c r="D238" s="119">
        <v>6.3</v>
      </c>
    </row>
    <row r="239" spans="1:4" ht="15.75">
      <c r="A239" s="118">
        <v>44903</v>
      </c>
      <c r="B239" s="119">
        <v>395.2</v>
      </c>
      <c r="C239" s="119">
        <v>415.4</v>
      </c>
      <c r="D239" s="119">
        <v>6.3</v>
      </c>
    </row>
    <row r="240" spans="1:4" ht="15.75">
      <c r="A240" s="118">
        <v>44904</v>
      </c>
      <c r="B240" s="119">
        <v>395.3</v>
      </c>
      <c r="C240" s="119">
        <v>417.6</v>
      </c>
      <c r="D240" s="119">
        <v>6.3</v>
      </c>
    </row>
    <row r="241" spans="1:4" ht="15.75">
      <c r="A241" s="118">
        <v>44907</v>
      </c>
      <c r="B241" s="119">
        <v>395.5</v>
      </c>
      <c r="C241" s="119">
        <v>417.8</v>
      </c>
      <c r="D241" s="119">
        <v>6.3</v>
      </c>
    </row>
    <row r="242" spans="1:4" ht="15.75">
      <c r="A242" s="118">
        <v>44908</v>
      </c>
      <c r="B242" s="119">
        <v>395.1</v>
      </c>
      <c r="C242" s="119">
        <v>417.3</v>
      </c>
      <c r="D242" s="119">
        <v>6.3</v>
      </c>
    </row>
    <row r="243" spans="1:4" ht="15.75">
      <c r="A243" s="118">
        <v>44909</v>
      </c>
      <c r="B243" s="119">
        <v>394.1</v>
      </c>
      <c r="C243" s="119">
        <v>420.3</v>
      </c>
      <c r="D243" s="119">
        <v>6.2</v>
      </c>
    </row>
    <row r="244" spans="1:4" ht="15.75">
      <c r="A244" s="118">
        <v>44910</v>
      </c>
      <c r="B244" s="119">
        <v>394.3</v>
      </c>
      <c r="C244" s="119">
        <v>418.5</v>
      </c>
      <c r="D244" s="119">
        <v>6.1</v>
      </c>
    </row>
    <row r="245" spans="1:4" ht="15.75">
      <c r="A245" s="118">
        <v>44911</v>
      </c>
      <c r="B245" s="119">
        <v>394.5</v>
      </c>
      <c r="C245" s="119">
        <v>419</v>
      </c>
      <c r="D245" s="119">
        <v>6.1</v>
      </c>
    </row>
    <row r="246" spans="1:4" ht="15.75">
      <c r="A246" s="118">
        <v>44914</v>
      </c>
      <c r="B246" s="119">
        <v>394.3</v>
      </c>
      <c r="C246" s="119">
        <v>418.7</v>
      </c>
      <c r="D246" s="119">
        <v>5.9</v>
      </c>
    </row>
    <row r="247" spans="1:4" ht="15.75">
      <c r="A247" s="118">
        <v>44915</v>
      </c>
      <c r="B247" s="119">
        <v>393.7</v>
      </c>
      <c r="C247" s="119">
        <v>418.5</v>
      </c>
      <c r="D247" s="119">
        <v>5.7</v>
      </c>
    </row>
    <row r="248" spans="1:4" ht="15.75">
      <c r="A248" s="118">
        <v>44916</v>
      </c>
      <c r="B248" s="119">
        <v>394</v>
      </c>
      <c r="C248" s="119">
        <v>418.2</v>
      </c>
      <c r="D248" s="119">
        <v>5.6</v>
      </c>
    </row>
    <row r="249" spans="1:4" ht="15.75">
      <c r="A249" s="118">
        <v>44917</v>
      </c>
      <c r="B249" s="119">
        <v>394.1</v>
      </c>
      <c r="C249" s="119">
        <v>418.7</v>
      </c>
      <c r="D249" s="119">
        <v>5.5</v>
      </c>
    </row>
    <row r="250" spans="1:4" ht="15.75">
      <c r="A250" s="118">
        <v>44918</v>
      </c>
      <c r="B250" s="119">
        <v>393.8</v>
      </c>
      <c r="C250" s="119">
        <v>418.2</v>
      </c>
      <c r="D250" s="119">
        <v>5.8</v>
      </c>
    </row>
    <row r="251" spans="1:4" ht="15.75">
      <c r="A251" s="118">
        <v>44921</v>
      </c>
      <c r="B251" s="119">
        <v>394.5</v>
      </c>
      <c r="C251" s="119">
        <v>419.1</v>
      </c>
      <c r="D251" s="119">
        <v>5.8</v>
      </c>
    </row>
    <row r="252" spans="1:4" ht="15.75">
      <c r="A252" s="118">
        <v>44922</v>
      </c>
      <c r="B252" s="119">
        <v>393.6</v>
      </c>
      <c r="C252" s="119">
        <v>419.8</v>
      </c>
      <c r="D252" s="119">
        <v>5.6</v>
      </c>
    </row>
    <row r="253" spans="1:4" ht="15.75">
      <c r="A253" s="118">
        <v>44923</v>
      </c>
      <c r="B253" s="119">
        <v>393.3</v>
      </c>
      <c r="C253" s="119">
        <v>418.1</v>
      </c>
      <c r="D253" s="119">
        <v>5.5</v>
      </c>
    </row>
    <row r="254" spans="1:4" ht="15.75">
      <c r="A254" s="118">
        <v>44924</v>
      </c>
      <c r="B254" s="119">
        <v>393.4</v>
      </c>
      <c r="C254" s="119">
        <v>418.4</v>
      </c>
      <c r="D254" s="119">
        <v>5.5</v>
      </c>
    </row>
    <row r="255" spans="1:4" ht="15.75">
      <c r="A255" s="118">
        <v>44925</v>
      </c>
      <c r="B255" s="119">
        <v>393.6</v>
      </c>
      <c r="C255" s="119">
        <v>420.1</v>
      </c>
      <c r="D255" s="119">
        <v>5.6</v>
      </c>
    </row>
    <row r="256" spans="1:4" ht="15.75">
      <c r="A256" s="118">
        <v>44929</v>
      </c>
      <c r="B256" s="119">
        <v>394.7</v>
      </c>
      <c r="C256" s="119">
        <v>415.6</v>
      </c>
      <c r="D256" s="119">
        <v>5.6</v>
      </c>
    </row>
    <row r="257" spans="1:4" ht="15.75">
      <c r="A257" s="118">
        <v>44930</v>
      </c>
      <c r="B257" s="119">
        <v>394.5</v>
      </c>
      <c r="C257" s="119">
        <v>419</v>
      </c>
      <c r="D257" s="119">
        <v>5.5</v>
      </c>
    </row>
    <row r="258" spans="1:4" ht="15.75">
      <c r="A258" s="118">
        <v>44931</v>
      </c>
      <c r="B258" s="119">
        <v>394.8</v>
      </c>
      <c r="C258" s="119">
        <v>419.2</v>
      </c>
      <c r="D258" s="119">
        <v>5.5</v>
      </c>
    </row>
    <row r="259" spans="1:4" ht="15.75">
      <c r="A259" s="118">
        <v>44935</v>
      </c>
      <c r="B259" s="119">
        <v>394.9</v>
      </c>
      <c r="C259" s="119">
        <v>421.4</v>
      </c>
      <c r="D259" s="119">
        <v>5.7</v>
      </c>
    </row>
    <row r="260" spans="1:4" ht="15.75">
      <c r="A260" s="118">
        <v>44936</v>
      </c>
      <c r="B260" s="119">
        <v>395.1</v>
      </c>
      <c r="C260" s="119">
        <v>424.2</v>
      </c>
      <c r="D260" s="119">
        <v>5.7</v>
      </c>
    </row>
    <row r="261" spans="1:4" ht="15.75">
      <c r="A261" s="118">
        <v>44937</v>
      </c>
      <c r="B261" s="119">
        <v>396</v>
      </c>
      <c r="C261" s="119">
        <v>425.6</v>
      </c>
      <c r="D261" s="119">
        <v>5.8</v>
      </c>
    </row>
    <row r="262" spans="1:4" ht="15.75">
      <c r="A262" s="118">
        <v>44938</v>
      </c>
      <c r="B262" s="119">
        <v>396.3</v>
      </c>
      <c r="C262" s="119">
        <v>426.4</v>
      </c>
      <c r="D262" s="119">
        <v>5.9</v>
      </c>
    </row>
    <row r="263" spans="1:4" ht="15.75">
      <c r="A263" s="118">
        <v>44939</v>
      </c>
      <c r="B263" s="119">
        <v>396.6</v>
      </c>
      <c r="C263" s="119">
        <v>429.9</v>
      </c>
      <c r="D263" s="119">
        <v>5.9</v>
      </c>
    </row>
    <row r="264" spans="1:4" ht="15.75">
      <c r="A264" s="118">
        <v>44942</v>
      </c>
      <c r="B264" s="119">
        <v>396.8</v>
      </c>
      <c r="C264" s="119">
        <v>429.8</v>
      </c>
      <c r="D264" s="119">
        <v>5.8</v>
      </c>
    </row>
    <row r="265" spans="1:4" ht="15.75">
      <c r="A265" s="118">
        <v>44943</v>
      </c>
      <c r="B265" s="119">
        <v>396.8</v>
      </c>
      <c r="C265" s="119">
        <v>429.5</v>
      </c>
      <c r="D265" s="119">
        <v>5.8</v>
      </c>
    </row>
    <row r="266" spans="1:4" ht="15.75">
      <c r="A266" s="118">
        <v>44944</v>
      </c>
      <c r="B266" s="119">
        <v>396.4</v>
      </c>
      <c r="C266" s="119">
        <v>430.1</v>
      </c>
      <c r="D266" s="119">
        <v>5.8</v>
      </c>
    </row>
    <row r="267" spans="1:4" ht="15.75">
      <c r="A267" s="118">
        <v>44945</v>
      </c>
      <c r="B267" s="119">
        <v>396.4</v>
      </c>
      <c r="C267" s="119">
        <v>429.2</v>
      </c>
      <c r="D267" s="119">
        <v>5.8</v>
      </c>
    </row>
    <row r="268" spans="1:4" ht="15.75">
      <c r="A268" s="118">
        <v>44946</v>
      </c>
      <c r="B268" s="119">
        <v>396.3</v>
      </c>
      <c r="C268" s="119">
        <v>429.5</v>
      </c>
      <c r="D268" s="119">
        <v>5.8</v>
      </c>
    </row>
    <row r="269" spans="1:4" ht="15.75">
      <c r="A269" s="118">
        <v>44949</v>
      </c>
      <c r="B269" s="119">
        <v>396.7</v>
      </c>
      <c r="C269" s="119">
        <v>432.4</v>
      </c>
      <c r="D269" s="119">
        <v>5.8</v>
      </c>
    </row>
    <row r="270" spans="1:4" ht="15.75">
      <c r="A270" s="118">
        <v>44950</v>
      </c>
      <c r="B270" s="119">
        <v>396.4</v>
      </c>
      <c r="C270" s="119">
        <v>430.5</v>
      </c>
      <c r="D270" s="119">
        <v>5.8</v>
      </c>
    </row>
    <row r="271" spans="1:4" ht="15.75">
      <c r="A271" s="118">
        <v>44951</v>
      </c>
      <c r="B271" s="119">
        <v>396</v>
      </c>
      <c r="C271" s="119">
        <v>430.3</v>
      </c>
      <c r="D271" s="119">
        <v>5.7</v>
      </c>
    </row>
    <row r="272" spans="1:4" ht="15.75">
      <c r="A272" s="118">
        <v>44952</v>
      </c>
      <c r="B272" s="119">
        <v>395.7</v>
      </c>
      <c r="C272" s="119">
        <v>431.5</v>
      </c>
      <c r="D272" s="119">
        <v>5.7</v>
      </c>
    </row>
    <row r="273" spans="1:4" ht="15.75">
      <c r="A273" s="118">
        <v>44953</v>
      </c>
      <c r="B273" s="119">
        <v>396</v>
      </c>
      <c r="C273" s="119">
        <v>431.3</v>
      </c>
      <c r="D273" s="119">
        <v>5.7</v>
      </c>
    </row>
    <row r="274" spans="1:4" ht="15.75">
      <c r="A274" s="118">
        <v>44956</v>
      </c>
      <c r="B274" s="119">
        <v>395.9</v>
      </c>
      <c r="C274" s="119">
        <v>431.9</v>
      </c>
      <c r="D274" s="119">
        <v>5.7</v>
      </c>
    </row>
    <row r="275" spans="1:4" ht="15.75">
      <c r="A275" s="118">
        <v>44957</v>
      </c>
      <c r="B275" s="119">
        <v>395.7</v>
      </c>
      <c r="C275" s="119">
        <v>428.3</v>
      </c>
      <c r="D275" s="119">
        <v>5.6</v>
      </c>
    </row>
    <row r="276" spans="1:4" ht="15.75">
      <c r="A276" s="118">
        <v>44958</v>
      </c>
      <c r="B276" s="119">
        <v>395.7</v>
      </c>
      <c r="C276" s="119">
        <v>431</v>
      </c>
      <c r="D276" s="119">
        <v>5.7</v>
      </c>
    </row>
    <row r="277" spans="1:4" ht="15.75">
      <c r="A277" s="118">
        <v>44959</v>
      </c>
      <c r="B277" s="119">
        <v>396</v>
      </c>
      <c r="C277" s="119">
        <v>435</v>
      </c>
      <c r="D277" s="119">
        <v>5.7</v>
      </c>
    </row>
    <row r="278" spans="1:4" ht="15.75">
      <c r="A278" s="118">
        <v>44960</v>
      </c>
      <c r="B278" s="119">
        <v>396.5</v>
      </c>
      <c r="C278" s="119">
        <v>433.6</v>
      </c>
      <c r="D278" s="119">
        <v>5.6</v>
      </c>
    </row>
    <row r="279" spans="1:4" ht="15.75">
      <c r="A279" s="118">
        <v>44963</v>
      </c>
      <c r="B279" s="119">
        <v>396.6</v>
      </c>
      <c r="C279" s="119">
        <v>427</v>
      </c>
      <c r="D279" s="119">
        <v>5.6</v>
      </c>
    </row>
    <row r="280" spans="1:4" ht="15.75">
      <c r="A280" s="118">
        <v>44964</v>
      </c>
      <c r="B280" s="119">
        <v>395.9</v>
      </c>
      <c r="C280" s="119">
        <v>424.1</v>
      </c>
      <c r="D280" s="119">
        <v>5.6</v>
      </c>
    </row>
    <row r="281" spans="1:4" ht="15.75">
      <c r="A281" s="118">
        <v>44965</v>
      </c>
      <c r="B281" s="119">
        <v>395.9</v>
      </c>
      <c r="C281" s="119">
        <v>425.4</v>
      </c>
      <c r="D281" s="119">
        <v>5.5</v>
      </c>
    </row>
    <row r="282" spans="1:4" ht="15.75">
      <c r="A282" s="118">
        <v>44966</v>
      </c>
      <c r="B282" s="119">
        <v>395.9</v>
      </c>
      <c r="C282" s="119">
        <v>426.6</v>
      </c>
      <c r="D282" s="119">
        <v>5.4</v>
      </c>
    </row>
    <row r="283" spans="1:4" ht="15.75">
      <c r="A283" s="118">
        <v>44967</v>
      </c>
      <c r="B283" s="119">
        <v>395.2</v>
      </c>
      <c r="C283" s="119">
        <v>423.3</v>
      </c>
      <c r="D283" s="119">
        <v>5.4</v>
      </c>
    </row>
    <row r="284" spans="1:4" ht="15.75">
      <c r="A284" s="118">
        <v>44970</v>
      </c>
      <c r="B284" s="119">
        <v>394.7</v>
      </c>
      <c r="C284" s="119">
        <v>421.6</v>
      </c>
      <c r="D284" s="119">
        <v>5.4</v>
      </c>
    </row>
    <row r="285" spans="1:4" ht="15.75">
      <c r="A285" s="118">
        <v>44971</v>
      </c>
      <c r="B285" s="119">
        <v>394.1</v>
      </c>
      <c r="C285" s="119">
        <v>423.8</v>
      </c>
      <c r="D285" s="119">
        <v>5.3</v>
      </c>
    </row>
    <row r="286" spans="1:4" ht="15.75">
      <c r="A286" s="118">
        <v>44972</v>
      </c>
      <c r="B286" s="119">
        <v>393.5</v>
      </c>
      <c r="C286" s="119">
        <v>421.7</v>
      </c>
      <c r="D286" s="119">
        <v>5.3</v>
      </c>
    </row>
    <row r="287" spans="1:4" ht="15.75">
      <c r="A287" s="118">
        <v>44973</v>
      </c>
      <c r="B287" s="119">
        <v>393.5</v>
      </c>
      <c r="C287" s="119">
        <v>421.3</v>
      </c>
      <c r="D287" s="119">
        <v>5.3</v>
      </c>
    </row>
    <row r="288" spans="1:4" ht="15.75">
      <c r="A288" s="118">
        <v>44974</v>
      </c>
      <c r="B288" s="119">
        <v>392.9</v>
      </c>
      <c r="C288" s="119">
        <v>418</v>
      </c>
      <c r="D288" s="119">
        <v>5.3</v>
      </c>
    </row>
    <row r="289" spans="1:4" ht="15.75">
      <c r="A289" s="118">
        <v>44977</v>
      </c>
      <c r="B289" s="119">
        <v>392.4</v>
      </c>
      <c r="C289" s="119">
        <v>419.3</v>
      </c>
      <c r="D289" s="119">
        <v>5.3</v>
      </c>
    </row>
    <row r="290" spans="1:4" ht="15.75">
      <c r="A290" s="118">
        <v>44978</v>
      </c>
      <c r="B290" s="119">
        <v>391.7</v>
      </c>
      <c r="C290" s="119">
        <v>417.1</v>
      </c>
      <c r="D290" s="119">
        <v>5.3</v>
      </c>
    </row>
    <row r="291" spans="1:4" ht="15.75">
      <c r="A291" s="118">
        <v>44979</v>
      </c>
      <c r="B291" s="119">
        <v>390.5</v>
      </c>
      <c r="C291" s="119">
        <v>415</v>
      </c>
      <c r="D291" s="119">
        <v>5.2</v>
      </c>
    </row>
    <row r="292" spans="1:4" ht="15.75">
      <c r="A292" s="118">
        <v>44980</v>
      </c>
      <c r="B292" s="119">
        <v>390.1</v>
      </c>
      <c r="C292" s="119">
        <v>413.4</v>
      </c>
      <c r="D292" s="119">
        <v>5.2</v>
      </c>
    </row>
    <row r="293" spans="1:4" ht="15.75">
      <c r="A293" s="118">
        <v>44981</v>
      </c>
      <c r="B293" s="119">
        <v>389.4</v>
      </c>
      <c r="C293" s="119">
        <v>412.3</v>
      </c>
      <c r="D293" s="119">
        <v>5.0999999999999996</v>
      </c>
    </row>
    <row r="294" spans="1:4" ht="15.75">
      <c r="A294" s="118">
        <v>44984</v>
      </c>
      <c r="B294" s="119">
        <v>389.1</v>
      </c>
      <c r="C294" s="119">
        <v>411.1</v>
      </c>
      <c r="D294" s="119">
        <v>5.2</v>
      </c>
    </row>
    <row r="295" spans="1:4" ht="15.75">
      <c r="A295" s="118">
        <v>44985</v>
      </c>
      <c r="B295" s="119">
        <v>389.3</v>
      </c>
      <c r="C295" s="119">
        <v>413.4</v>
      </c>
      <c r="D295" s="119">
        <v>5.2</v>
      </c>
    </row>
    <row r="296" spans="1:4" ht="15.75">
      <c r="A296" s="118">
        <v>44986</v>
      </c>
      <c r="B296" s="119">
        <v>389</v>
      </c>
      <c r="C296" s="119">
        <v>414.9</v>
      </c>
      <c r="D296" s="119">
        <v>5.2</v>
      </c>
    </row>
    <row r="297" spans="1:4" ht="15.75">
      <c r="A297" s="118">
        <v>44987</v>
      </c>
      <c r="B297" s="119">
        <v>389</v>
      </c>
      <c r="C297" s="119">
        <v>412.9</v>
      </c>
      <c r="D297" s="119">
        <v>5.2</v>
      </c>
    </row>
    <row r="298" spans="1:4" ht="15.75">
      <c r="A298" s="118">
        <v>44988</v>
      </c>
      <c r="B298" s="119">
        <v>388.2</v>
      </c>
      <c r="C298" s="119">
        <v>412.1</v>
      </c>
      <c r="D298" s="119">
        <v>5.2</v>
      </c>
    </row>
    <row r="299" spans="1:4" ht="15.75">
      <c r="A299" s="118">
        <v>44991</v>
      </c>
      <c r="B299" s="119">
        <v>388.5</v>
      </c>
      <c r="C299" s="119">
        <v>412.9</v>
      </c>
      <c r="D299" s="119">
        <v>5.2</v>
      </c>
    </row>
    <row r="300" spans="1:4" ht="15.75">
      <c r="A300" s="118">
        <v>44992</v>
      </c>
      <c r="B300" s="119">
        <v>388.6</v>
      </c>
      <c r="C300" s="119">
        <v>414.2</v>
      </c>
      <c r="D300" s="119">
        <v>5.2</v>
      </c>
    </row>
    <row r="301" spans="1:4" ht="15.75">
      <c r="A301" s="118">
        <v>44994</v>
      </c>
      <c r="B301" s="119">
        <v>388.5</v>
      </c>
      <c r="C301" s="119">
        <v>410.6</v>
      </c>
      <c r="D301" s="119">
        <v>5.0999999999999996</v>
      </c>
    </row>
    <row r="302" spans="1:4" ht="15.75">
      <c r="A302" s="118">
        <v>44995</v>
      </c>
      <c r="B302" s="119">
        <v>388.2</v>
      </c>
      <c r="C302" s="119">
        <v>411</v>
      </c>
      <c r="D302" s="119">
        <v>5.0999999999999996</v>
      </c>
    </row>
    <row r="303" spans="1:4" ht="15.75">
      <c r="A303" s="118">
        <v>44998</v>
      </c>
      <c r="B303" s="119">
        <v>388.4</v>
      </c>
      <c r="C303" s="119">
        <v>414.5</v>
      </c>
      <c r="D303" s="119">
        <v>5.2</v>
      </c>
    </row>
    <row r="304" spans="1:4" ht="15.75">
      <c r="A304" s="118">
        <v>44999</v>
      </c>
      <c r="B304" s="119">
        <v>388.8</v>
      </c>
      <c r="C304" s="119">
        <v>416.8</v>
      </c>
      <c r="D304" s="119">
        <v>5.2</v>
      </c>
    </row>
    <row r="305" spans="1:4" ht="15.75">
      <c r="A305" s="118">
        <v>45000</v>
      </c>
      <c r="B305" s="119">
        <v>388.4</v>
      </c>
      <c r="C305" s="119">
        <v>412.8</v>
      </c>
      <c r="D305" s="119">
        <v>5.0999999999999996</v>
      </c>
    </row>
    <row r="306" spans="1:4" ht="15.75">
      <c r="A306" s="118">
        <v>45001</v>
      </c>
      <c r="B306" s="119">
        <v>388.6</v>
      </c>
      <c r="C306" s="119">
        <v>412.5</v>
      </c>
      <c r="D306" s="119">
        <v>5.0999999999999996</v>
      </c>
    </row>
    <row r="307" spans="1:4" ht="15.75">
      <c r="A307" s="118">
        <v>45002</v>
      </c>
      <c r="B307" s="119">
        <v>388.3</v>
      </c>
      <c r="C307" s="119">
        <v>412.9</v>
      </c>
      <c r="D307" s="119">
        <v>5.0999999999999996</v>
      </c>
    </row>
    <row r="308" spans="1:4" ht="15.75">
      <c r="A308" s="118">
        <v>45005</v>
      </c>
      <c r="B308" s="119">
        <v>388.5</v>
      </c>
      <c r="C308" s="119">
        <v>415.5</v>
      </c>
      <c r="D308" s="119">
        <v>5</v>
      </c>
    </row>
    <row r="309" spans="1:4" ht="15.75">
      <c r="A309" s="118">
        <v>45006</v>
      </c>
      <c r="B309" s="119">
        <v>388.4</v>
      </c>
      <c r="C309" s="119">
        <v>418.2</v>
      </c>
      <c r="D309" s="119">
        <v>5.0999999999999996</v>
      </c>
    </row>
    <row r="310" spans="1:4" ht="15.75">
      <c r="A310" s="118">
        <v>45007</v>
      </c>
      <c r="B310" s="119">
        <v>388.2</v>
      </c>
      <c r="C310" s="119">
        <v>418.9</v>
      </c>
      <c r="D310" s="119">
        <v>5</v>
      </c>
    </row>
    <row r="311" spans="1:4" ht="15.75">
      <c r="A311" s="118">
        <v>45008</v>
      </c>
      <c r="B311" s="119">
        <v>388.3</v>
      </c>
      <c r="C311" s="119">
        <v>422.3</v>
      </c>
      <c r="D311" s="119">
        <v>5.0999999999999996</v>
      </c>
    </row>
    <row r="312" spans="1:4" ht="15.75">
      <c r="A312" s="118">
        <v>45009</v>
      </c>
      <c r="B312" s="119">
        <v>388.1</v>
      </c>
      <c r="C312" s="119">
        <v>416.2</v>
      </c>
      <c r="D312" s="119">
        <v>5.0999999999999996</v>
      </c>
    </row>
    <row r="313" spans="1:4" ht="15.75">
      <c r="A313" s="118">
        <v>45012</v>
      </c>
      <c r="B313" s="119">
        <v>388.5</v>
      </c>
      <c r="C313" s="119">
        <v>418.4</v>
      </c>
      <c r="D313" s="119">
        <v>5.0999999999999996</v>
      </c>
    </row>
    <row r="314" spans="1:4" ht="15.75">
      <c r="A314" s="118">
        <v>45013</v>
      </c>
      <c r="B314" s="119">
        <v>388.3</v>
      </c>
      <c r="C314" s="119">
        <v>420.2</v>
      </c>
      <c r="D314" s="119">
        <v>5.0999999999999996</v>
      </c>
    </row>
    <row r="315" spans="1:4" ht="15.75">
      <c r="A315" s="118">
        <v>45014</v>
      </c>
      <c r="B315" s="119">
        <v>388.2</v>
      </c>
      <c r="C315" s="119">
        <v>421.5</v>
      </c>
      <c r="D315" s="119">
        <v>5</v>
      </c>
    </row>
    <row r="316" spans="1:4" ht="15.75">
      <c r="A316" s="118">
        <v>45015</v>
      </c>
      <c r="B316" s="119">
        <v>388.3</v>
      </c>
      <c r="C316" s="119">
        <v>422.4</v>
      </c>
      <c r="D316" s="119">
        <v>5</v>
      </c>
    </row>
    <row r="317" spans="1:4" ht="15.75">
      <c r="A317" s="118">
        <v>45016</v>
      </c>
      <c r="B317" s="119">
        <v>388.5</v>
      </c>
      <c r="C317" s="119">
        <v>422.3</v>
      </c>
      <c r="D317" s="119">
        <v>5</v>
      </c>
    </row>
    <row r="318" spans="1:4" ht="15.75">
      <c r="A318" s="118">
        <v>45019</v>
      </c>
      <c r="B318" s="119">
        <v>388.5</v>
      </c>
      <c r="C318" s="119">
        <v>422.3</v>
      </c>
      <c r="D318" s="119">
        <v>5</v>
      </c>
    </row>
    <row r="319" spans="1:4" ht="15.75">
      <c r="A319" s="118">
        <v>45020</v>
      </c>
      <c r="B319" s="119">
        <v>388.2</v>
      </c>
      <c r="C319" s="119">
        <v>423.7</v>
      </c>
      <c r="D319" s="119">
        <v>4.9000000000000004</v>
      </c>
    </row>
    <row r="320" spans="1:4" ht="15.75">
      <c r="A320" s="118">
        <v>45021</v>
      </c>
      <c r="B320" s="119">
        <v>388.3</v>
      </c>
      <c r="C320" s="119">
        <v>425</v>
      </c>
      <c r="D320" s="119">
        <v>4.9000000000000004</v>
      </c>
    </row>
    <row r="321" spans="1:4" ht="15.75">
      <c r="A321" s="118">
        <v>45022</v>
      </c>
      <c r="B321" s="119">
        <v>388.2</v>
      </c>
      <c r="C321" s="119">
        <v>423.2</v>
      </c>
      <c r="D321" s="119">
        <v>4.8</v>
      </c>
    </row>
    <row r="322" spans="1:4" ht="15.75">
      <c r="A322" s="118">
        <v>45023</v>
      </c>
      <c r="B322" s="119">
        <v>388.4</v>
      </c>
      <c r="C322" s="119">
        <v>424.2</v>
      </c>
      <c r="D322" s="119">
        <v>4.7</v>
      </c>
    </row>
    <row r="323" spans="1:4" ht="15.75">
      <c r="A323" s="118">
        <v>45026</v>
      </c>
      <c r="B323" s="119">
        <v>388.2</v>
      </c>
      <c r="C323" s="119">
        <v>423.4</v>
      </c>
      <c r="D323" s="119">
        <v>4.8</v>
      </c>
    </row>
    <row r="324" spans="1:4" ht="15.75">
      <c r="A324" s="118">
        <v>45027</v>
      </c>
      <c r="B324" s="119">
        <v>388.2</v>
      </c>
      <c r="C324" s="119">
        <v>424.1</v>
      </c>
      <c r="D324" s="119">
        <v>4.7</v>
      </c>
    </row>
    <row r="325" spans="1:4" ht="15.75">
      <c r="A325" s="118">
        <v>45028</v>
      </c>
      <c r="B325" s="119">
        <v>388.2</v>
      </c>
      <c r="C325" s="119">
        <v>424.1</v>
      </c>
      <c r="D325" s="119">
        <v>4.7</v>
      </c>
    </row>
    <row r="326" spans="1:4" ht="15.75">
      <c r="A326" s="118">
        <v>45029</v>
      </c>
      <c r="B326" s="119">
        <v>388</v>
      </c>
      <c r="C326" s="119">
        <v>427.4</v>
      </c>
      <c r="D326" s="119">
        <v>4.8</v>
      </c>
    </row>
    <row r="327" spans="1:4" ht="15.75">
      <c r="A327" s="118">
        <v>45030</v>
      </c>
      <c r="B327" s="119">
        <v>388.2</v>
      </c>
      <c r="C327" s="119">
        <v>429.2</v>
      </c>
      <c r="D327" s="119">
        <v>4.8</v>
      </c>
    </row>
    <row r="328" spans="1:4" ht="15.75">
      <c r="A328" s="118">
        <v>45033</v>
      </c>
      <c r="B328" s="119">
        <v>387.9</v>
      </c>
      <c r="C328" s="119">
        <v>426</v>
      </c>
      <c r="D328" s="119">
        <v>4.8</v>
      </c>
    </row>
    <row r="329" spans="1:4" ht="15.75">
      <c r="A329" s="118">
        <v>45034</v>
      </c>
      <c r="B329" s="119">
        <v>387.8</v>
      </c>
      <c r="C329" s="119">
        <v>425.7</v>
      </c>
      <c r="D329" s="119">
        <v>4.8</v>
      </c>
    </row>
    <row r="330" spans="1:4" ht="15.75">
      <c r="A330" s="118">
        <v>45035</v>
      </c>
      <c r="B330" s="119">
        <v>387.7</v>
      </c>
      <c r="C330" s="119">
        <v>423.8</v>
      </c>
      <c r="D330" s="119">
        <v>4.8</v>
      </c>
    </row>
    <row r="331" spans="1:4" ht="15.75">
      <c r="A331" s="118">
        <v>45036</v>
      </c>
      <c r="B331" s="119">
        <v>387.2</v>
      </c>
      <c r="C331" s="119">
        <v>424.9</v>
      </c>
      <c r="D331" s="119">
        <v>4.8</v>
      </c>
    </row>
    <row r="332" spans="1:4" ht="15.75">
      <c r="A332" s="118">
        <v>45037</v>
      </c>
      <c r="B332" s="119">
        <v>387.5</v>
      </c>
      <c r="C332" s="119">
        <v>424.8</v>
      </c>
      <c r="D332" s="119">
        <v>4.8</v>
      </c>
    </row>
    <row r="333" spans="1:4" ht="15.75">
      <c r="A333" s="118">
        <v>45041</v>
      </c>
      <c r="B333" s="119">
        <v>386.2</v>
      </c>
      <c r="C333" s="119">
        <v>425.6</v>
      </c>
      <c r="D333" s="119">
        <v>4.7</v>
      </c>
    </row>
    <row r="334" spans="1:4" ht="15.75">
      <c r="A334" s="118">
        <v>45042</v>
      </c>
      <c r="B334" s="119">
        <v>387.3</v>
      </c>
      <c r="C334" s="119">
        <v>427.8</v>
      </c>
      <c r="D334" s="119">
        <v>4.8</v>
      </c>
    </row>
    <row r="335" spans="1:4" ht="15.75">
      <c r="A335" s="118">
        <v>45043</v>
      </c>
      <c r="B335" s="119">
        <v>386.4</v>
      </c>
      <c r="C335" s="119">
        <v>426.9</v>
      </c>
      <c r="D335" s="119">
        <v>4.7</v>
      </c>
    </row>
    <row r="336" spans="1:4" ht="15.75">
      <c r="A336" s="118">
        <v>45044</v>
      </c>
      <c r="B336" s="119">
        <v>386.6</v>
      </c>
      <c r="C336" s="119">
        <v>424.7</v>
      </c>
      <c r="D336" s="119">
        <v>4.9000000000000004</v>
      </c>
    </row>
    <row r="337" spans="1:4" ht="15.75">
      <c r="A337" s="118">
        <v>45048</v>
      </c>
      <c r="B337" s="119">
        <v>386.9</v>
      </c>
      <c r="C337" s="119">
        <v>423.9</v>
      </c>
      <c r="D337" s="119">
        <v>4.9000000000000004</v>
      </c>
    </row>
    <row r="338" spans="1:4" ht="15.75">
      <c r="A338" s="118">
        <v>45049</v>
      </c>
      <c r="B338" s="119">
        <v>387</v>
      </c>
      <c r="C338" s="119">
        <v>427</v>
      </c>
      <c r="D338" s="119">
        <v>4.9000000000000004</v>
      </c>
    </row>
    <row r="339" spans="1:4" ht="15.75">
      <c r="A339" s="118">
        <v>45050</v>
      </c>
      <c r="B339" s="119">
        <v>387.3</v>
      </c>
      <c r="C339" s="119">
        <v>428.4</v>
      </c>
      <c r="D339" s="119">
        <v>5</v>
      </c>
    </row>
    <row r="340" spans="1:4" ht="15.75">
      <c r="A340" s="118">
        <v>45051</v>
      </c>
      <c r="B340" s="119">
        <v>386.4</v>
      </c>
      <c r="C340" s="119">
        <v>425.8</v>
      </c>
      <c r="D340" s="119">
        <v>5</v>
      </c>
    </row>
    <row r="341" spans="1:4" ht="15.75">
      <c r="A341" s="118">
        <v>45054</v>
      </c>
      <c r="B341" s="119">
        <v>386.4</v>
      </c>
      <c r="C341" s="119">
        <v>427</v>
      </c>
      <c r="D341" s="119">
        <v>5</v>
      </c>
    </row>
    <row r="342" spans="1:4" ht="15.75">
      <c r="A342" s="118">
        <v>45056</v>
      </c>
      <c r="B342" s="119">
        <v>386.4</v>
      </c>
      <c r="C342" s="119">
        <v>423.2</v>
      </c>
      <c r="D342" s="119">
        <v>5.0999999999999996</v>
      </c>
    </row>
    <row r="343" spans="1:4" ht="15.75">
      <c r="A343" s="118">
        <v>45057</v>
      </c>
      <c r="B343" s="119">
        <v>386.3</v>
      </c>
      <c r="C343" s="119">
        <v>422.1</v>
      </c>
      <c r="D343" s="119">
        <v>5.0999999999999996</v>
      </c>
    </row>
    <row r="344" spans="1:4" ht="15.75">
      <c r="A344" s="118">
        <v>45058</v>
      </c>
      <c r="B344" s="119">
        <v>386.4</v>
      </c>
      <c r="C344" s="119">
        <v>421.4</v>
      </c>
      <c r="D344" s="119">
        <v>5</v>
      </c>
    </row>
    <row r="345" spans="1:4" ht="15.75">
      <c r="A345" s="118">
        <v>45061</v>
      </c>
      <c r="B345" s="119">
        <v>387.2</v>
      </c>
      <c r="C345" s="119">
        <v>421.2</v>
      </c>
      <c r="D345" s="119">
        <v>4.9000000000000004</v>
      </c>
    </row>
    <row r="346" spans="1:4" ht="15.75">
      <c r="A346" s="118">
        <v>45062</v>
      </c>
      <c r="B346" s="119">
        <v>386.4</v>
      </c>
      <c r="C346" s="119">
        <v>420.9</v>
      </c>
      <c r="D346" s="119">
        <v>4.8</v>
      </c>
    </row>
    <row r="347" spans="1:4" ht="15.75">
      <c r="A347" s="118">
        <v>45063</v>
      </c>
      <c r="B347" s="119">
        <v>386.3</v>
      </c>
      <c r="C347" s="119">
        <v>418.4</v>
      </c>
      <c r="D347" s="119">
        <v>4.8</v>
      </c>
    </row>
    <row r="348" spans="1:4" ht="15.75">
      <c r="A348" s="118">
        <v>45064</v>
      </c>
      <c r="B348" s="119">
        <v>387</v>
      </c>
      <c r="C348" s="119">
        <v>418.5</v>
      </c>
      <c r="D348" s="119">
        <v>4.8</v>
      </c>
    </row>
    <row r="349" spans="1:4" ht="15.75">
      <c r="A349" s="118">
        <v>45065</v>
      </c>
      <c r="B349" s="119">
        <v>386.4</v>
      </c>
      <c r="C349" s="119">
        <v>417.1</v>
      </c>
      <c r="D349" s="119">
        <v>4.8</v>
      </c>
    </row>
    <row r="350" spans="1:4" ht="15.75">
      <c r="A350" s="118">
        <v>45068</v>
      </c>
      <c r="B350" s="119">
        <v>386.9</v>
      </c>
      <c r="C350" s="119">
        <v>418.6</v>
      </c>
      <c r="D350" s="119">
        <v>4.8</v>
      </c>
    </row>
    <row r="351" spans="1:4" ht="15.75">
      <c r="A351" s="118">
        <v>45069</v>
      </c>
      <c r="B351" s="119">
        <v>386.3</v>
      </c>
      <c r="C351" s="119">
        <v>416.2</v>
      </c>
      <c r="D351" s="119">
        <v>4.8</v>
      </c>
    </row>
    <row r="352" spans="1:4" ht="15.75">
      <c r="A352" s="118">
        <v>45070</v>
      </c>
      <c r="B352" s="119">
        <v>385.9</v>
      </c>
      <c r="C352" s="119">
        <v>415</v>
      </c>
      <c r="D352" s="119">
        <v>4.8</v>
      </c>
    </row>
    <row r="353" spans="1:4" ht="15.75">
      <c r="A353" s="118">
        <v>45071</v>
      </c>
      <c r="B353" s="119">
        <v>386.4</v>
      </c>
      <c r="C353" s="119">
        <v>414.3</v>
      </c>
      <c r="D353" s="119">
        <v>4.8</v>
      </c>
    </row>
    <row r="354" spans="1:4" ht="15.75">
      <c r="A354" s="118">
        <v>45072</v>
      </c>
      <c r="B354" s="119">
        <v>386.5</v>
      </c>
      <c r="C354" s="119">
        <v>415.2</v>
      </c>
      <c r="D354" s="119">
        <v>4.8</v>
      </c>
    </row>
    <row r="355" spans="1:4" ht="15.75">
      <c r="A355" s="118">
        <v>45075</v>
      </c>
      <c r="B355" s="119">
        <v>386.2</v>
      </c>
      <c r="C355" s="119">
        <v>413.8</v>
      </c>
      <c r="D355" s="119">
        <v>4.8</v>
      </c>
    </row>
    <row r="356" spans="1:4" ht="15.75">
      <c r="A356" s="118">
        <v>45076</v>
      </c>
      <c r="B356" s="119">
        <v>386.5</v>
      </c>
      <c r="C356" s="119">
        <v>414.9</v>
      </c>
      <c r="D356" s="119">
        <v>4.8</v>
      </c>
    </row>
    <row r="357" spans="1:4" ht="15.75">
      <c r="A357" s="118">
        <v>45077</v>
      </c>
      <c r="B357" s="119">
        <v>386.6</v>
      </c>
      <c r="C357" s="119">
        <v>412.8</v>
      </c>
      <c r="D357" s="119">
        <v>4.8</v>
      </c>
    </row>
    <row r="358" spans="1:4" ht="15.75">
      <c r="A358" s="118">
        <v>45078</v>
      </c>
      <c r="B358" s="119">
        <v>387</v>
      </c>
      <c r="C358" s="119">
        <v>414.5</v>
      </c>
      <c r="D358" s="119">
        <v>4.8</v>
      </c>
    </row>
    <row r="359" spans="1:4" ht="15.75">
      <c r="A359" s="118">
        <v>45079</v>
      </c>
      <c r="B359" s="119">
        <v>387.2</v>
      </c>
      <c r="C359" s="119">
        <v>416.9</v>
      </c>
      <c r="D359" s="119">
        <v>4.8</v>
      </c>
    </row>
    <row r="360" spans="1:4" ht="15.75">
      <c r="A360" s="118">
        <v>45082</v>
      </c>
      <c r="B360" s="119">
        <v>387.3</v>
      </c>
      <c r="C360" s="119">
        <v>414.1</v>
      </c>
      <c r="D360" s="119">
        <v>4.8</v>
      </c>
    </row>
    <row r="361" spans="1:4" ht="15.75">
      <c r="A361" s="118">
        <v>45083</v>
      </c>
      <c r="B361" s="119">
        <v>387</v>
      </c>
      <c r="C361" s="119">
        <v>414.1</v>
      </c>
      <c r="D361" s="119">
        <v>4.8</v>
      </c>
    </row>
    <row r="362" spans="1:4" ht="15.75">
      <c r="A362" s="118">
        <v>45084</v>
      </c>
      <c r="B362" s="119">
        <v>386.8</v>
      </c>
      <c r="C362" s="119">
        <v>414.3</v>
      </c>
      <c r="D362" s="119">
        <v>4.8</v>
      </c>
    </row>
    <row r="363" spans="1:4" ht="15.75">
      <c r="A363" s="118">
        <v>45085</v>
      </c>
      <c r="B363" s="119">
        <v>387</v>
      </c>
      <c r="C363" s="119">
        <v>415.3</v>
      </c>
      <c r="D363" s="119">
        <v>4.7</v>
      </c>
    </row>
    <row r="364" spans="1:4" ht="15.75">
      <c r="A364" s="118">
        <v>45086</v>
      </c>
      <c r="B364" s="119">
        <v>386.2</v>
      </c>
      <c r="C364" s="119">
        <v>415.6</v>
      </c>
      <c r="D364" s="119">
        <v>4.7</v>
      </c>
    </row>
    <row r="365" spans="1:4" ht="15.75">
      <c r="A365" s="118">
        <v>45089</v>
      </c>
      <c r="B365" s="119">
        <v>386.4</v>
      </c>
      <c r="C365" s="119">
        <v>416.2</v>
      </c>
      <c r="D365" s="119">
        <v>4.7</v>
      </c>
    </row>
    <row r="366" spans="1:4" ht="15.75">
      <c r="A366" s="118">
        <v>45090</v>
      </c>
      <c r="B366" s="119">
        <v>387.2</v>
      </c>
      <c r="C366" s="119">
        <v>418.1</v>
      </c>
      <c r="D366" s="119">
        <v>4.5999999999999996</v>
      </c>
    </row>
    <row r="367" spans="1:4" ht="15.75">
      <c r="A367" s="118">
        <v>45091</v>
      </c>
      <c r="B367" s="119">
        <v>386.6</v>
      </c>
      <c r="C367" s="119">
        <v>417.8</v>
      </c>
      <c r="D367" s="119">
        <v>4.5999999999999996</v>
      </c>
    </row>
    <row r="368" spans="1:4" ht="15.75">
      <c r="A368" s="118">
        <v>45092</v>
      </c>
      <c r="B368" s="119">
        <v>386.5</v>
      </c>
      <c r="C368" s="119">
        <v>419.1</v>
      </c>
      <c r="D368" s="119">
        <v>4.5999999999999996</v>
      </c>
    </row>
    <row r="369" spans="1:4" ht="15.75">
      <c r="A369" s="118">
        <v>45093</v>
      </c>
      <c r="B369" s="119">
        <v>386.5</v>
      </c>
      <c r="C369" s="119">
        <v>423.3</v>
      </c>
      <c r="D369" s="119">
        <v>4.5999999999999996</v>
      </c>
    </row>
    <row r="370" spans="1:4" ht="15.75">
      <c r="A370" s="118">
        <v>45096</v>
      </c>
      <c r="B370" s="119">
        <v>386.3</v>
      </c>
      <c r="C370" s="119">
        <v>421.7</v>
      </c>
      <c r="D370" s="119">
        <v>4.5999999999999996</v>
      </c>
    </row>
    <row r="371" spans="1:4" ht="15.75">
      <c r="A371" s="118">
        <v>45097</v>
      </c>
      <c r="B371" s="119">
        <v>387.1</v>
      </c>
      <c r="C371" s="119">
        <v>423.1</v>
      </c>
      <c r="D371" s="119">
        <v>4.5999999999999996</v>
      </c>
    </row>
    <row r="372" spans="1:4" ht="15.75">
      <c r="A372" s="118">
        <v>45098</v>
      </c>
      <c r="B372" s="119">
        <v>386.2</v>
      </c>
      <c r="C372" s="119">
        <v>421.7</v>
      </c>
      <c r="D372" s="119">
        <v>4.5999999999999996</v>
      </c>
    </row>
    <row r="373" spans="1:4" ht="15.75">
      <c r="A373" s="118">
        <v>45099</v>
      </c>
      <c r="B373" s="119">
        <v>386.1</v>
      </c>
      <c r="C373" s="119">
        <v>425</v>
      </c>
      <c r="D373" s="119">
        <v>4.5999999999999996</v>
      </c>
    </row>
    <row r="374" spans="1:4" ht="15.75">
      <c r="A374" s="118">
        <v>45100</v>
      </c>
      <c r="B374" s="119">
        <v>387.1</v>
      </c>
      <c r="C374" s="119">
        <v>420.7</v>
      </c>
      <c r="D374" s="119">
        <v>4.5999999999999996</v>
      </c>
    </row>
    <row r="375" spans="1:4" ht="15.75">
      <c r="A375" s="118">
        <v>45103</v>
      </c>
      <c r="B375" s="119">
        <v>386.6</v>
      </c>
      <c r="C375" s="119">
        <v>421.5</v>
      </c>
      <c r="D375" s="119">
        <v>4.5999999999999996</v>
      </c>
    </row>
    <row r="376" spans="1:4" ht="15.75">
      <c r="A376" s="118">
        <v>45104</v>
      </c>
      <c r="B376" s="119">
        <v>386.7</v>
      </c>
      <c r="C376" s="119">
        <v>423.5</v>
      </c>
      <c r="D376" s="119">
        <v>4.5999999999999996</v>
      </c>
    </row>
    <row r="377" spans="1:4" ht="15.75">
      <c r="A377" s="118">
        <v>45105</v>
      </c>
      <c r="B377" s="119">
        <v>386.5</v>
      </c>
      <c r="C377" s="119">
        <v>423.4</v>
      </c>
      <c r="D377" s="119">
        <v>4.5</v>
      </c>
    </row>
    <row r="378" spans="1:4" ht="15.75">
      <c r="A378" s="118">
        <v>45106</v>
      </c>
      <c r="B378" s="119">
        <v>386.3</v>
      </c>
      <c r="C378" s="119">
        <v>422.2</v>
      </c>
      <c r="D378" s="119">
        <v>4.4000000000000004</v>
      </c>
    </row>
    <row r="379" spans="1:4" ht="15.75">
      <c r="A379" s="118">
        <v>45107</v>
      </c>
      <c r="B379" s="119">
        <v>386.1</v>
      </c>
      <c r="C379" s="119">
        <v>419</v>
      </c>
      <c r="D379" s="119">
        <v>4.3</v>
      </c>
    </row>
    <row r="380" spans="1:4" ht="15.75">
      <c r="A380" s="118">
        <v>45110</v>
      </c>
      <c r="B380" s="119">
        <v>387</v>
      </c>
      <c r="C380" s="119">
        <v>421.4</v>
      </c>
      <c r="D380" s="119">
        <v>4.3</v>
      </c>
    </row>
    <row r="381" spans="1:4" ht="15.75">
      <c r="A381" s="118">
        <v>45111</v>
      </c>
      <c r="B381" s="119">
        <v>386.3</v>
      </c>
      <c r="C381" s="119">
        <v>420.9</v>
      </c>
      <c r="D381" s="119">
        <v>4.3</v>
      </c>
    </row>
    <row r="382" spans="1:4" ht="15.75">
      <c r="A382" s="118">
        <v>45113</v>
      </c>
      <c r="B382" s="119">
        <v>386.3</v>
      </c>
      <c r="C382" s="119">
        <v>420.5</v>
      </c>
      <c r="D382" s="119">
        <v>4.2</v>
      </c>
    </row>
    <row r="383" spans="1:4" ht="15.75">
      <c r="A383" s="118">
        <v>45114</v>
      </c>
      <c r="B383" s="119">
        <v>386.2</v>
      </c>
      <c r="C383" s="119">
        <v>420.6</v>
      </c>
      <c r="D383" s="119">
        <v>4.2</v>
      </c>
    </row>
    <row r="384" spans="1:4" ht="15.75">
      <c r="A384" s="118">
        <v>45117</v>
      </c>
      <c r="B384" s="119">
        <v>387.1</v>
      </c>
      <c r="C384" s="119">
        <v>424.3</v>
      </c>
      <c r="D384" s="119">
        <v>4.2</v>
      </c>
    </row>
    <row r="385" spans="1:4" ht="15.75">
      <c r="A385" s="118">
        <v>45118</v>
      </c>
      <c r="B385" s="119">
        <v>387.2</v>
      </c>
      <c r="C385" s="119">
        <v>426.1</v>
      </c>
      <c r="D385" s="119">
        <v>4.3</v>
      </c>
    </row>
    <row r="386" spans="1:4" ht="15.75">
      <c r="A386" s="118">
        <v>45119</v>
      </c>
      <c r="B386" s="119">
        <v>386.3</v>
      </c>
      <c r="C386" s="119">
        <v>425.7</v>
      </c>
      <c r="D386" s="119">
        <v>4.3</v>
      </c>
    </row>
    <row r="387" spans="1:4" ht="15.75">
      <c r="A387" s="118">
        <v>45120</v>
      </c>
      <c r="B387" s="119">
        <v>387.1</v>
      </c>
      <c r="C387" s="119">
        <v>432.4</v>
      </c>
      <c r="D387" s="119">
        <v>4.3</v>
      </c>
    </row>
    <row r="388" spans="1:4" ht="15.75">
      <c r="A388" s="118">
        <v>45121</v>
      </c>
      <c r="B388" s="119">
        <v>386</v>
      </c>
      <c r="C388" s="119">
        <v>433.1</v>
      </c>
      <c r="D388" s="119">
        <v>4.3</v>
      </c>
    </row>
    <row r="389" spans="1:4" ht="15.75">
      <c r="A389" s="118">
        <v>45124</v>
      </c>
      <c r="B389" s="119">
        <v>386.1</v>
      </c>
      <c r="C389" s="119">
        <v>433.7</v>
      </c>
      <c r="D389" s="119">
        <v>4.3</v>
      </c>
    </row>
    <row r="390" spans="1:4" ht="15.75">
      <c r="A390" s="118">
        <v>45125</v>
      </c>
      <c r="B390" s="119">
        <v>386.3</v>
      </c>
      <c r="C390" s="119">
        <v>434.8</v>
      </c>
      <c r="D390" s="119">
        <v>4.3</v>
      </c>
    </row>
    <row r="391" spans="1:4" ht="15.75">
      <c r="A391" s="118">
        <v>45126</v>
      </c>
      <c r="B391" s="119">
        <v>387.3</v>
      </c>
      <c r="C391" s="119">
        <v>434.4</v>
      </c>
      <c r="D391" s="119">
        <v>4.3</v>
      </c>
    </row>
    <row r="392" spans="1:4" ht="15.75">
      <c r="A392" s="118">
        <v>45127</v>
      </c>
      <c r="B392" s="119">
        <v>386.3</v>
      </c>
      <c r="C392" s="119">
        <v>432.8</v>
      </c>
      <c r="D392" s="119">
        <v>4.3</v>
      </c>
    </row>
    <row r="393" spans="1:4" ht="15.75">
      <c r="A393" s="118">
        <v>45128</v>
      </c>
      <c r="B393" s="119">
        <v>386.5</v>
      </c>
      <c r="C393" s="119">
        <v>430</v>
      </c>
      <c r="D393" s="119">
        <v>4.3</v>
      </c>
    </row>
    <row r="394" spans="1:4" ht="15.75">
      <c r="A394" s="118">
        <v>45131</v>
      </c>
      <c r="B394" s="119">
        <v>387.1</v>
      </c>
      <c r="C394" s="119">
        <v>429.4</v>
      </c>
      <c r="D394" s="119">
        <v>4.3</v>
      </c>
    </row>
    <row r="395" spans="1:4" ht="15.75">
      <c r="A395" s="118">
        <v>45132</v>
      </c>
      <c r="B395" s="119">
        <v>386.7</v>
      </c>
      <c r="C395" s="119">
        <v>427.2</v>
      </c>
      <c r="D395" s="119">
        <v>4.3</v>
      </c>
    </row>
    <row r="396" spans="1:4" ht="15.75">
      <c r="A396" s="118">
        <v>45133</v>
      </c>
      <c r="B396" s="119">
        <v>386.4</v>
      </c>
      <c r="C396" s="119">
        <v>428.1</v>
      </c>
      <c r="D396" s="119">
        <v>4.3</v>
      </c>
    </row>
    <row r="397" spans="1:4" ht="15.75">
      <c r="A397" s="118">
        <v>45134</v>
      </c>
      <c r="B397" s="119">
        <v>386.4</v>
      </c>
      <c r="C397" s="119">
        <v>430.2</v>
      </c>
      <c r="D397" s="119">
        <v>4.3</v>
      </c>
    </row>
    <row r="398" spans="1:4" ht="15.75">
      <c r="A398" s="118">
        <v>45135</v>
      </c>
      <c r="B398" s="119">
        <v>386.2</v>
      </c>
      <c r="C398" s="119">
        <v>424.6</v>
      </c>
      <c r="D398" s="119">
        <v>4.3</v>
      </c>
    </row>
    <row r="399" spans="1:4" ht="15.75">
      <c r="A399" s="118">
        <v>45138</v>
      </c>
      <c r="B399" s="119">
        <v>386.1</v>
      </c>
      <c r="C399" s="119">
        <v>426.1</v>
      </c>
      <c r="D399" s="119">
        <v>4.2</v>
      </c>
    </row>
    <row r="400" spans="1:4" ht="15.75">
      <c r="A400" s="118">
        <v>45139</v>
      </c>
      <c r="B400" s="119">
        <v>386.2</v>
      </c>
      <c r="C400" s="119">
        <v>424</v>
      </c>
      <c r="D400" s="119">
        <v>4.2</v>
      </c>
    </row>
    <row r="401" spans="1:4" ht="15.75">
      <c r="A401" s="118">
        <v>45140</v>
      </c>
      <c r="B401" s="119">
        <v>386.9</v>
      </c>
      <c r="C401" s="119">
        <v>424.6</v>
      </c>
      <c r="D401" s="119">
        <v>4.2</v>
      </c>
    </row>
    <row r="402" spans="1:4" ht="15.75">
      <c r="A402" s="118">
        <v>45141</v>
      </c>
      <c r="B402" s="119">
        <v>386.2</v>
      </c>
      <c r="C402" s="119">
        <v>422.3</v>
      </c>
      <c r="D402" s="119">
        <v>4.0999999999999996</v>
      </c>
    </row>
    <row r="403" spans="1:4" ht="15.75">
      <c r="A403" s="118">
        <v>45142</v>
      </c>
      <c r="B403" s="119">
        <v>386.3</v>
      </c>
      <c r="C403" s="119">
        <v>422.7</v>
      </c>
      <c r="D403" s="119">
        <v>4.0999999999999996</v>
      </c>
    </row>
    <row r="404" spans="1:4" ht="15.75">
      <c r="A404" s="118">
        <v>45145</v>
      </c>
      <c r="B404" s="119">
        <v>386.1</v>
      </c>
      <c r="C404" s="119">
        <v>423.6</v>
      </c>
      <c r="D404" s="119">
        <v>4</v>
      </c>
    </row>
    <row r="405" spans="1:4" ht="15.75">
      <c r="A405" s="118">
        <v>45146</v>
      </c>
      <c r="B405" s="119">
        <v>386.5</v>
      </c>
      <c r="C405" s="119">
        <v>423.3</v>
      </c>
      <c r="D405" s="119">
        <v>4</v>
      </c>
    </row>
    <row r="406" spans="1:4" ht="15.75">
      <c r="A406" s="118">
        <v>45147</v>
      </c>
      <c r="B406" s="119">
        <v>386.1</v>
      </c>
      <c r="C406" s="119">
        <v>423.8</v>
      </c>
      <c r="D406" s="119">
        <v>4</v>
      </c>
    </row>
    <row r="407" spans="1:4" ht="15.75">
      <c r="A407" s="118">
        <v>45148</v>
      </c>
      <c r="B407" s="119">
        <v>386.1</v>
      </c>
      <c r="C407" s="119">
        <v>425.7</v>
      </c>
      <c r="D407" s="119">
        <v>4</v>
      </c>
    </row>
    <row r="408" spans="1:4" ht="15.75">
      <c r="A408" s="118">
        <v>45149</v>
      </c>
      <c r="B408" s="119">
        <v>386</v>
      </c>
      <c r="C408" s="119">
        <v>424.3</v>
      </c>
      <c r="D408" s="119">
        <v>3.9</v>
      </c>
    </row>
    <row r="409" spans="1:4" ht="15.75">
      <c r="A409" s="118">
        <v>45152</v>
      </c>
      <c r="B409" s="119">
        <v>386.6</v>
      </c>
      <c r="C409" s="119">
        <v>423.1</v>
      </c>
      <c r="D409" s="119">
        <v>3.8</v>
      </c>
    </row>
    <row r="410" spans="1:4" ht="15.75">
      <c r="A410" s="118">
        <v>45153</v>
      </c>
      <c r="B410" s="119">
        <v>386.7</v>
      </c>
      <c r="C410" s="119">
        <v>422.7</v>
      </c>
      <c r="D410" s="119">
        <v>3.9</v>
      </c>
    </row>
    <row r="411" spans="1:4" ht="15.75">
      <c r="A411" s="118">
        <v>45154</v>
      </c>
      <c r="B411" s="119">
        <v>386</v>
      </c>
      <c r="C411" s="119">
        <v>421.4</v>
      </c>
      <c r="D411" s="119">
        <v>4</v>
      </c>
    </row>
    <row r="412" spans="1:4" ht="15.75">
      <c r="A412" s="118">
        <v>45155</v>
      </c>
      <c r="B412" s="119">
        <v>386.2</v>
      </c>
      <c r="C412" s="119">
        <v>420.2</v>
      </c>
      <c r="D412" s="119">
        <v>4.0999999999999996</v>
      </c>
    </row>
    <row r="413" spans="1:4" ht="15.75">
      <c r="A413" s="118">
        <v>45156</v>
      </c>
      <c r="B413" s="119">
        <v>386.13</v>
      </c>
      <c r="C413" s="119">
        <v>419.49</v>
      </c>
      <c r="D413" s="119">
        <v>4.12</v>
      </c>
    </row>
    <row r="414" spans="1:4" ht="15.75">
      <c r="A414" s="118">
        <v>45159</v>
      </c>
      <c r="B414" s="119">
        <v>385.88</v>
      </c>
      <c r="C414" s="119">
        <v>420.53</v>
      </c>
      <c r="D414" s="119">
        <v>4.0999999999999996</v>
      </c>
    </row>
    <row r="415" spans="1:4" ht="15.75">
      <c r="A415" s="118">
        <v>45160</v>
      </c>
      <c r="B415" s="119">
        <v>385.79</v>
      </c>
      <c r="C415" s="119">
        <v>420.01</v>
      </c>
      <c r="D415" s="119">
        <v>4.0999999999999996</v>
      </c>
    </row>
    <row r="416" spans="1:4" ht="15.75">
      <c r="A416" s="118">
        <v>45161</v>
      </c>
      <c r="B416" s="119">
        <v>386.8</v>
      </c>
      <c r="C416" s="119">
        <v>417.94</v>
      </c>
      <c r="D416" s="119">
        <v>4.0999999999999996</v>
      </c>
    </row>
    <row r="417" spans="1:4" ht="15.75">
      <c r="A417" s="118">
        <v>45162</v>
      </c>
      <c r="B417" s="119">
        <v>385.96</v>
      </c>
      <c r="C417" s="119">
        <v>418.92</v>
      </c>
      <c r="D417" s="119">
        <v>4.09</v>
      </c>
    </row>
    <row r="418" spans="1:4" ht="15.75">
      <c r="A418" s="118">
        <v>45163</v>
      </c>
      <c r="B418" s="119">
        <v>385.98</v>
      </c>
      <c r="C418" s="119">
        <v>416.97</v>
      </c>
      <c r="D418" s="119">
        <v>4.08</v>
      </c>
    </row>
    <row r="419" spans="1:4" ht="15.75">
      <c r="A419" s="118">
        <v>45166</v>
      </c>
      <c r="B419" s="119">
        <v>385.99</v>
      </c>
      <c r="C419" s="119">
        <v>417.26</v>
      </c>
      <c r="D419" s="119">
        <v>4.05</v>
      </c>
    </row>
    <row r="420" spans="1:4" ht="15.75">
      <c r="A420" s="118">
        <v>45167</v>
      </c>
      <c r="B420" s="119">
        <v>386.15</v>
      </c>
      <c r="C420" s="119">
        <v>417.27</v>
      </c>
      <c r="D420" s="119">
        <v>4.0199999999999996</v>
      </c>
    </row>
    <row r="421" spans="1:4" ht="15.75">
      <c r="A421" s="118">
        <v>45168</v>
      </c>
      <c r="B421" s="119">
        <v>385.98</v>
      </c>
      <c r="C421" s="119">
        <v>420.37</v>
      </c>
      <c r="D421" s="119">
        <v>4.0199999999999996</v>
      </c>
    </row>
    <row r="422" spans="1:4" ht="15.75">
      <c r="A422" s="118">
        <v>45169</v>
      </c>
      <c r="B422" s="119">
        <v>385.78</v>
      </c>
      <c r="C422" s="119">
        <v>419.38</v>
      </c>
      <c r="D422" s="119">
        <v>4</v>
      </c>
    </row>
    <row r="423" spans="1:4" ht="15.75">
      <c r="A423" s="118">
        <v>45170</v>
      </c>
      <c r="B423" s="119">
        <v>385.9</v>
      </c>
      <c r="C423" s="119">
        <v>418.43</v>
      </c>
      <c r="D423" s="119">
        <v>4</v>
      </c>
    </row>
    <row r="424" spans="1:4" ht="15.75">
      <c r="A424" s="118">
        <v>45173</v>
      </c>
      <c r="B424" s="119">
        <v>385.79</v>
      </c>
      <c r="C424" s="119">
        <v>416.81</v>
      </c>
      <c r="D424" s="119">
        <v>3.99</v>
      </c>
    </row>
    <row r="425" spans="1:4" ht="15.75">
      <c r="A425" s="118">
        <v>45174</v>
      </c>
      <c r="B425" s="119">
        <v>385.81</v>
      </c>
      <c r="C425" s="119">
        <v>414.32</v>
      </c>
      <c r="D425" s="119">
        <v>3.95</v>
      </c>
    </row>
    <row r="426" spans="1:4" ht="15.75">
      <c r="A426" s="118">
        <v>45175</v>
      </c>
      <c r="B426" s="119">
        <v>385.83</v>
      </c>
      <c r="C426" s="119">
        <v>414.38</v>
      </c>
      <c r="D426" s="119">
        <v>3.94</v>
      </c>
    </row>
    <row r="427" spans="1:4" ht="15.75">
      <c r="A427" s="118">
        <v>45176</v>
      </c>
      <c r="B427" s="119">
        <v>385.68</v>
      </c>
      <c r="C427" s="119">
        <v>412.95</v>
      </c>
      <c r="D427" s="119">
        <v>3.92</v>
      </c>
    </row>
    <row r="428" spans="1:4" ht="15.75">
      <c r="A428" s="118">
        <v>45177</v>
      </c>
      <c r="B428" s="119">
        <v>385.66</v>
      </c>
      <c r="C428" s="119">
        <v>412.69</v>
      </c>
      <c r="D428" s="119">
        <v>3.94</v>
      </c>
    </row>
    <row r="429" spans="1:4" ht="15.75">
      <c r="A429" s="118">
        <v>45180</v>
      </c>
      <c r="B429" s="119">
        <v>386.1</v>
      </c>
      <c r="C429" s="119">
        <v>414.32</v>
      </c>
      <c r="D429" s="119">
        <v>4</v>
      </c>
    </row>
    <row r="430" spans="1:4" ht="15.75">
      <c r="A430" s="118">
        <v>45181</v>
      </c>
      <c r="B430" s="119">
        <v>385.84</v>
      </c>
      <c r="C430" s="119">
        <v>413.47</v>
      </c>
      <c r="D430" s="119">
        <v>4.07</v>
      </c>
    </row>
    <row r="431" spans="1:4" ht="15.75">
      <c r="A431" s="118">
        <v>45182</v>
      </c>
      <c r="B431" s="119">
        <v>386.23</v>
      </c>
      <c r="C431" s="119">
        <v>414.7</v>
      </c>
      <c r="D431" s="119">
        <v>4.04</v>
      </c>
    </row>
    <row r="432" spans="1:4" ht="15.75">
      <c r="A432" s="118">
        <v>45183</v>
      </c>
      <c r="B432" s="119">
        <v>386.04</v>
      </c>
      <c r="C432" s="119">
        <v>414.45</v>
      </c>
      <c r="D432" s="119">
        <v>4.01</v>
      </c>
    </row>
    <row r="433" spans="1:4" ht="15.75">
      <c r="A433" s="118">
        <v>45184</v>
      </c>
      <c r="B433" s="119">
        <v>386.35</v>
      </c>
      <c r="C433" s="119">
        <v>411.62</v>
      </c>
      <c r="D433" s="119">
        <v>4</v>
      </c>
    </row>
    <row r="434" spans="1:4" ht="15.75">
      <c r="A434" s="118">
        <v>45187</v>
      </c>
      <c r="B434" s="119">
        <v>385.81</v>
      </c>
      <c r="C434" s="119">
        <v>411.58</v>
      </c>
      <c r="D434" s="119">
        <v>4</v>
      </c>
    </row>
    <row r="435" spans="1:4" ht="15.75">
      <c r="A435" s="118">
        <v>45188</v>
      </c>
      <c r="B435" s="119">
        <v>386.14</v>
      </c>
      <c r="C435" s="119">
        <v>413.17</v>
      </c>
      <c r="D435" s="119">
        <v>4.01</v>
      </c>
    </row>
    <row r="436" spans="1:4" ht="15.75">
      <c r="A436" s="118">
        <v>45189</v>
      </c>
      <c r="B436" s="119">
        <v>386.35</v>
      </c>
      <c r="C436" s="119">
        <v>413.47</v>
      </c>
      <c r="D436" s="119">
        <v>4</v>
      </c>
    </row>
    <row r="437" spans="1:4" ht="15.75">
      <c r="A437" s="118">
        <v>45191</v>
      </c>
      <c r="B437" s="119">
        <v>387.24</v>
      </c>
      <c r="C437" s="119">
        <v>411.87</v>
      </c>
      <c r="D437" s="119">
        <v>4.03</v>
      </c>
    </row>
    <row r="438" spans="1:4" ht="15.75">
      <c r="A438" s="118">
        <v>45194</v>
      </c>
      <c r="B438" s="119">
        <v>387.5</v>
      </c>
      <c r="C438" s="119">
        <v>412.18</v>
      </c>
      <c r="D438" s="119">
        <v>4.03</v>
      </c>
    </row>
    <row r="439" spans="1:4" ht="15.75">
      <c r="A439" s="118">
        <v>45195</v>
      </c>
      <c r="B439" s="119">
        <v>387.71</v>
      </c>
      <c r="C439" s="119">
        <v>410.74</v>
      </c>
      <c r="D439" s="119">
        <v>4.03</v>
      </c>
    </row>
    <row r="440" spans="1:4" ht="15.75">
      <c r="A440" s="118">
        <v>45196</v>
      </c>
      <c r="B440" s="119">
        <v>388.59</v>
      </c>
      <c r="C440" s="119">
        <v>410.04</v>
      </c>
      <c r="D440" s="119">
        <v>4.03</v>
      </c>
    </row>
    <row r="441" spans="1:4" ht="15.75">
      <c r="A441" s="118">
        <v>45197</v>
      </c>
      <c r="B441" s="119">
        <v>390.88</v>
      </c>
      <c r="C441" s="119">
        <v>411.99</v>
      </c>
      <c r="D441" s="119">
        <v>4.03</v>
      </c>
    </row>
    <row r="442" spans="1:4" ht="15.75">
      <c r="A442" s="118">
        <v>45198</v>
      </c>
      <c r="B442" s="119">
        <v>393.4</v>
      </c>
      <c r="C442" s="119">
        <v>417.4</v>
      </c>
      <c r="D442" s="119">
        <v>4.0199999999999996</v>
      </c>
    </row>
    <row r="443" spans="1:4" ht="15.75">
      <c r="A443" s="118">
        <v>45201</v>
      </c>
      <c r="B443" s="119">
        <v>402.21</v>
      </c>
      <c r="C443" s="119">
        <v>423.85</v>
      </c>
      <c r="D443" s="119">
        <v>4.07</v>
      </c>
    </row>
    <row r="444" spans="1:4" ht="15.75">
      <c r="A444" s="118">
        <v>45202</v>
      </c>
      <c r="B444" s="119">
        <v>413.45</v>
      </c>
      <c r="C444" s="119">
        <v>433.09</v>
      </c>
      <c r="D444" s="119">
        <v>4.17</v>
      </c>
    </row>
    <row r="445" spans="1:4" ht="15.75">
      <c r="A445" s="118">
        <v>45203</v>
      </c>
      <c r="B445" s="119">
        <v>429.14</v>
      </c>
      <c r="C445" s="119">
        <v>450.73</v>
      </c>
      <c r="D445" s="119">
        <v>4.3099999999999996</v>
      </c>
    </row>
    <row r="446" spans="1:4" ht="15.75">
      <c r="A446" s="118">
        <v>45204</v>
      </c>
      <c r="B446" s="119">
        <v>418.52</v>
      </c>
      <c r="C446" s="119">
        <v>440.28</v>
      </c>
      <c r="D446" s="119">
        <v>4.2</v>
      </c>
    </row>
    <row r="447" spans="1:4" ht="15.75">
      <c r="A447" s="118">
        <v>45205</v>
      </c>
      <c r="B447" s="119">
        <v>410.12</v>
      </c>
      <c r="C447" s="119">
        <v>432.8</v>
      </c>
      <c r="D447" s="119">
        <v>4.09</v>
      </c>
    </row>
    <row r="448" spans="1:4" ht="15.75">
      <c r="A448" s="118">
        <v>45208</v>
      </c>
      <c r="B448" s="119">
        <v>404.1</v>
      </c>
      <c r="C448" s="119">
        <v>425.44</v>
      </c>
      <c r="D448" s="119">
        <v>3.99</v>
      </c>
    </row>
    <row r="449" spans="1:4" ht="15.75">
      <c r="A449" s="118">
        <v>45209</v>
      </c>
      <c r="B449" s="119">
        <v>397.52</v>
      </c>
      <c r="C449" s="119">
        <v>420.93</v>
      </c>
      <c r="D449" s="119">
        <v>3.99</v>
      </c>
    </row>
    <row r="450" spans="1:4" ht="15.75">
      <c r="A450" s="118">
        <v>45210</v>
      </c>
      <c r="B450" s="119">
        <v>395.22</v>
      </c>
      <c r="C450" s="119">
        <v>419.01</v>
      </c>
      <c r="D450" s="119">
        <v>3.96</v>
      </c>
    </row>
    <row r="451" spans="1:4" ht="15.75">
      <c r="A451" s="118">
        <v>45211</v>
      </c>
      <c r="B451" s="119">
        <v>397.71</v>
      </c>
      <c r="C451" s="119">
        <v>422.29</v>
      </c>
      <c r="D451" s="119">
        <v>4.0999999999999996</v>
      </c>
    </row>
    <row r="452" spans="1:4" ht="15.75">
      <c r="A452" s="118">
        <v>45212</v>
      </c>
      <c r="B452" s="119">
        <v>402.21</v>
      </c>
      <c r="C452" s="119">
        <v>423</v>
      </c>
      <c r="D452" s="119">
        <v>4.13</v>
      </c>
    </row>
    <row r="453" spans="1:4" ht="15.75">
      <c r="A453" s="118">
        <v>45215</v>
      </c>
      <c r="B453" s="119">
        <v>401.22</v>
      </c>
      <c r="C453" s="119">
        <v>422.52</v>
      </c>
      <c r="D453" s="119">
        <v>4.12</v>
      </c>
    </row>
    <row r="454" spans="1:4" ht="15.75">
      <c r="A454" s="118">
        <v>45216</v>
      </c>
      <c r="B454" s="119">
        <v>401.63</v>
      </c>
      <c r="C454" s="119">
        <v>423.88</v>
      </c>
      <c r="D454" s="119">
        <v>4.13</v>
      </c>
    </row>
    <row r="455" spans="1:4" ht="15.75">
      <c r="A455" s="118">
        <v>45217</v>
      </c>
      <c r="B455" s="119">
        <v>401.67</v>
      </c>
      <c r="C455" s="119">
        <v>423.84</v>
      </c>
      <c r="D455" s="119">
        <v>4.13</v>
      </c>
    </row>
    <row r="456" spans="1:4" ht="15.75">
      <c r="A456" s="118">
        <v>45218</v>
      </c>
      <c r="B456" s="119">
        <v>401.82</v>
      </c>
      <c r="C456" s="119">
        <v>424.04</v>
      </c>
      <c r="D456" s="119">
        <v>4.13</v>
      </c>
    </row>
    <row r="457" spans="1:4" ht="15.75">
      <c r="A457" s="118">
        <v>45219</v>
      </c>
      <c r="B457" s="119">
        <v>401.46</v>
      </c>
      <c r="C457" s="119">
        <v>424.95</v>
      </c>
      <c r="D457" s="119">
        <v>4.2</v>
      </c>
    </row>
    <row r="458" spans="1:4" ht="15.75">
      <c r="A458" s="118">
        <v>45222</v>
      </c>
      <c r="B458" s="119">
        <v>402.21</v>
      </c>
      <c r="C458" s="119">
        <v>426.5</v>
      </c>
      <c r="D458" s="119">
        <v>4.25</v>
      </c>
    </row>
    <row r="459" spans="1:4" ht="15.75">
      <c r="A459" s="118">
        <v>45223</v>
      </c>
      <c r="B459" s="119">
        <v>402.36</v>
      </c>
      <c r="C459" s="119">
        <v>427.47</v>
      </c>
      <c r="D459" s="119">
        <v>4.3</v>
      </c>
    </row>
    <row r="460" spans="1:4" ht="15.75">
      <c r="A460" s="118">
        <v>45224</v>
      </c>
      <c r="B460" s="119">
        <v>402.4</v>
      </c>
      <c r="C460" s="119">
        <v>425.46</v>
      </c>
      <c r="D460" s="119">
        <v>4.32</v>
      </c>
    </row>
    <row r="461" spans="1:4" ht="15.75">
      <c r="A461" s="118">
        <v>45225</v>
      </c>
      <c r="B461" s="119">
        <v>402.48</v>
      </c>
      <c r="C461" s="119">
        <v>424.05</v>
      </c>
      <c r="D461" s="119">
        <v>4.3</v>
      </c>
    </row>
    <row r="462" spans="1:4" ht="15.75">
      <c r="A462" s="118">
        <v>45226</v>
      </c>
      <c r="B462" s="119">
        <v>402.55</v>
      </c>
      <c r="C462" s="119">
        <v>424.77</v>
      </c>
      <c r="D462" s="119">
        <v>4.34</v>
      </c>
    </row>
    <row r="463" spans="1:4" ht="15.75">
      <c r="A463" s="118">
        <v>45229</v>
      </c>
      <c r="B463" s="119">
        <v>402.26</v>
      </c>
      <c r="C463" s="119">
        <v>425.47</v>
      </c>
      <c r="D463" s="119">
        <v>4.32</v>
      </c>
    </row>
    <row r="464" spans="1:4" ht="15.75">
      <c r="A464" s="118">
        <v>45230</v>
      </c>
      <c r="B464" s="119">
        <v>403</v>
      </c>
      <c r="C464" s="119">
        <v>429.84</v>
      </c>
      <c r="D464" s="119">
        <v>4.38</v>
      </c>
    </row>
    <row r="465" spans="1:4" ht="15.75">
      <c r="A465" s="118">
        <v>45231</v>
      </c>
      <c r="B465" s="119">
        <v>402.39</v>
      </c>
      <c r="C465" s="119">
        <v>424.48</v>
      </c>
      <c r="D465" s="119">
        <v>4.33</v>
      </c>
    </row>
    <row r="466" spans="1:4" ht="15.75">
      <c r="A466" s="118">
        <v>45232</v>
      </c>
      <c r="B466" s="119">
        <v>402.37</v>
      </c>
      <c r="C466" s="119">
        <v>427.88</v>
      </c>
      <c r="D466" s="119">
        <v>4.32</v>
      </c>
    </row>
    <row r="467" spans="1:4" ht="15.75">
      <c r="A467" s="118">
        <v>45233</v>
      </c>
      <c r="B467" s="119">
        <v>402.22</v>
      </c>
      <c r="C467" s="119">
        <v>428.08</v>
      </c>
      <c r="D467" s="119">
        <v>4.33</v>
      </c>
    </row>
    <row r="468" spans="1:4" ht="15.75">
      <c r="A468" s="118">
        <v>45236</v>
      </c>
      <c r="B468" s="119">
        <v>402.34</v>
      </c>
      <c r="C468" s="119">
        <v>432.44</v>
      </c>
      <c r="D468" s="119">
        <v>4.3600000000000003</v>
      </c>
    </row>
    <row r="469" spans="1:4" ht="15.75">
      <c r="A469" s="118">
        <v>45237</v>
      </c>
      <c r="B469" s="119">
        <v>402.66</v>
      </c>
      <c r="C469" s="119">
        <v>430.04</v>
      </c>
      <c r="D469" s="119">
        <v>4.3600000000000003</v>
      </c>
    </row>
    <row r="470" spans="1:4" ht="15.75">
      <c r="A470" s="118">
        <v>45238</v>
      </c>
      <c r="B470" s="119">
        <v>402.51</v>
      </c>
      <c r="C470" s="119">
        <v>429.48</v>
      </c>
      <c r="D470" s="119">
        <v>4.37</v>
      </c>
    </row>
    <row r="471" spans="1:4" ht="15.75">
      <c r="A471" s="118">
        <v>45239</v>
      </c>
      <c r="B471" s="119">
        <v>402.68</v>
      </c>
      <c r="C471" s="119">
        <v>430.34</v>
      </c>
      <c r="D471" s="119">
        <v>4.37</v>
      </c>
    </row>
    <row r="472" spans="1:4" ht="15.75">
      <c r="A472" s="118">
        <v>45240</v>
      </c>
      <c r="B472" s="119">
        <v>402.59</v>
      </c>
      <c r="C472" s="119">
        <v>430.21</v>
      </c>
      <c r="D472" s="119">
        <v>4.37</v>
      </c>
    </row>
    <row r="473" spans="1:4" ht="15.75">
      <c r="A473" s="118">
        <v>45243</v>
      </c>
      <c r="B473" s="119">
        <v>402.99</v>
      </c>
      <c r="C473" s="119">
        <v>431.08</v>
      </c>
      <c r="D473" s="119">
        <v>4.38</v>
      </c>
    </row>
    <row r="474" spans="1:4" ht="15.75">
      <c r="A474" s="118">
        <v>45244</v>
      </c>
      <c r="B474" s="119">
        <v>403.19</v>
      </c>
      <c r="C474" s="119">
        <v>432.3</v>
      </c>
      <c r="D474" s="119">
        <v>4.43</v>
      </c>
    </row>
    <row r="475" spans="1:4" ht="15.75">
      <c r="A475" s="118">
        <v>45245</v>
      </c>
      <c r="B475" s="119">
        <v>402.92</v>
      </c>
      <c r="C475" s="119">
        <v>437.49</v>
      </c>
      <c r="D475" s="119">
        <v>4.5199999999999996</v>
      </c>
    </row>
    <row r="476" spans="1:4" ht="15.75">
      <c r="A476" s="118">
        <v>45246</v>
      </c>
      <c r="B476" s="119">
        <v>402.72</v>
      </c>
      <c r="C476" s="119">
        <v>436.75</v>
      </c>
      <c r="D476" s="119">
        <v>4.53</v>
      </c>
    </row>
    <row r="477" spans="1:4" ht="15.75">
      <c r="A477" s="118">
        <v>45247</v>
      </c>
      <c r="B477" s="119">
        <v>402.41</v>
      </c>
      <c r="C477" s="119">
        <v>437.5</v>
      </c>
      <c r="D477" s="119">
        <v>4.5199999999999996</v>
      </c>
    </row>
    <row r="478" spans="1:4" ht="15.75">
      <c r="A478" s="118">
        <v>45250</v>
      </c>
      <c r="B478" s="119">
        <v>402.2</v>
      </c>
      <c r="C478" s="119">
        <v>439.44</v>
      </c>
      <c r="D478" s="119">
        <v>4.55</v>
      </c>
    </row>
    <row r="479" spans="1:4" ht="15.75">
      <c r="A479" s="118">
        <v>45251</v>
      </c>
      <c r="B479" s="119">
        <v>402.56</v>
      </c>
      <c r="C479" s="119">
        <v>440.64</v>
      </c>
      <c r="D479" s="119">
        <v>4.58</v>
      </c>
    </row>
    <row r="480" spans="1:4" ht="15.75">
      <c r="A480" s="118">
        <v>45252</v>
      </c>
      <c r="B480" s="119">
        <v>402.41</v>
      </c>
      <c r="C480" s="119">
        <v>438.63</v>
      </c>
      <c r="D480" s="119">
        <v>4.5599999999999996</v>
      </c>
    </row>
    <row r="481" spans="1:4" ht="15.75">
      <c r="A481" s="118">
        <v>45253</v>
      </c>
      <c r="B481" s="119">
        <v>402.25</v>
      </c>
      <c r="C481" s="119">
        <v>439.18</v>
      </c>
      <c r="D481" s="119">
        <v>4.5599999999999996</v>
      </c>
    </row>
    <row r="482" spans="1:4" ht="15.75">
      <c r="A482" s="118">
        <v>45254</v>
      </c>
      <c r="B482" s="119">
        <v>402.18</v>
      </c>
      <c r="C482" s="119">
        <v>438.74</v>
      </c>
      <c r="D482" s="119">
        <v>4.5199999999999996</v>
      </c>
    </row>
    <row r="483" spans="1:4" ht="15.75">
      <c r="A483" s="118">
        <v>45257</v>
      </c>
      <c r="B483" s="119">
        <v>402.31</v>
      </c>
      <c r="C483" s="119">
        <v>440.73</v>
      </c>
      <c r="D483" s="119">
        <v>4.53</v>
      </c>
    </row>
    <row r="484" spans="1:4" ht="15.75">
      <c r="A484" s="118">
        <v>45258</v>
      </c>
      <c r="B484" s="119">
        <v>402.29</v>
      </c>
      <c r="C484" s="119">
        <v>440.59</v>
      </c>
      <c r="D484" s="119">
        <v>4.54</v>
      </c>
    </row>
    <row r="485" spans="1:4" ht="15.75">
      <c r="A485" s="118">
        <v>45259</v>
      </c>
      <c r="B485" s="119">
        <v>402.5</v>
      </c>
      <c r="C485" s="119">
        <v>441.78</v>
      </c>
      <c r="D485" s="119">
        <v>4.5199999999999996</v>
      </c>
    </row>
    <row r="486" spans="1:4" ht="15.75">
      <c r="A486" s="118">
        <v>45260</v>
      </c>
      <c r="B486" s="119">
        <v>402.65</v>
      </c>
      <c r="C486" s="119">
        <v>439.49</v>
      </c>
      <c r="D486" s="119">
        <v>4.54</v>
      </c>
    </row>
    <row r="487" spans="1:4" ht="15.75">
      <c r="A487" s="118">
        <v>45261</v>
      </c>
      <c r="B487" s="119">
        <v>402.88</v>
      </c>
      <c r="C487" s="119">
        <v>438.7</v>
      </c>
      <c r="D487" s="119">
        <v>4.47</v>
      </c>
    </row>
    <row r="488" spans="1:4" ht="15.75">
      <c r="A488" s="118">
        <v>45264</v>
      </c>
      <c r="B488" s="119">
        <v>403.05</v>
      </c>
      <c r="C488" s="119">
        <v>438.03</v>
      </c>
      <c r="D488" s="119">
        <v>4.4400000000000004</v>
      </c>
    </row>
    <row r="489" spans="1:4" ht="15.75">
      <c r="A489" s="118">
        <v>45265</v>
      </c>
      <c r="B489" s="119">
        <v>402.95</v>
      </c>
      <c r="C489" s="119">
        <v>436.48</v>
      </c>
      <c r="D489" s="119">
        <v>4.4000000000000004</v>
      </c>
    </row>
    <row r="490" spans="1:4" ht="15.75">
      <c r="A490" s="118">
        <v>45266</v>
      </c>
      <c r="B490" s="119">
        <v>403.1</v>
      </c>
      <c r="C490" s="119">
        <v>434.94</v>
      </c>
      <c r="D490" s="119">
        <v>4.3499999999999996</v>
      </c>
    </row>
    <row r="491" spans="1:4" ht="15.75">
      <c r="A491" s="118">
        <v>45267</v>
      </c>
      <c r="B491" s="119">
        <v>403.43</v>
      </c>
      <c r="C491" s="119">
        <v>434.7</v>
      </c>
      <c r="D491" s="119">
        <v>4.3499999999999996</v>
      </c>
    </row>
    <row r="492" spans="1:4" ht="15.75">
      <c r="A492" s="118">
        <v>45268</v>
      </c>
      <c r="B492" s="119">
        <v>403.24</v>
      </c>
      <c r="C492" s="119">
        <v>434.85</v>
      </c>
      <c r="D492" s="119">
        <v>4.41</v>
      </c>
    </row>
    <row r="493" spans="1:4" ht="15.75">
      <c r="A493" s="118">
        <v>45271</v>
      </c>
      <c r="B493" s="119">
        <v>403.54</v>
      </c>
      <c r="C493" s="119">
        <v>434.77</v>
      </c>
      <c r="D493" s="119">
        <v>4.4400000000000004</v>
      </c>
    </row>
    <row r="494" spans="1:4" ht="15.75">
      <c r="A494" s="118">
        <v>45272</v>
      </c>
      <c r="B494" s="119">
        <v>403.59</v>
      </c>
      <c r="C494" s="119">
        <v>435.84</v>
      </c>
      <c r="D494" s="119">
        <v>4.4800000000000004</v>
      </c>
    </row>
    <row r="495" spans="1:4" ht="15.75">
      <c r="A495" s="118">
        <v>45273</v>
      </c>
      <c r="B495" s="119">
        <v>404.12</v>
      </c>
      <c r="C495" s="119">
        <v>435.52</v>
      </c>
      <c r="D495" s="119">
        <v>4.49</v>
      </c>
    </row>
    <row r="496" spans="1:4" ht="15.75">
      <c r="A496" s="118">
        <v>45274</v>
      </c>
      <c r="B496" s="119">
        <v>404.58</v>
      </c>
      <c r="C496" s="119">
        <v>441.56</v>
      </c>
      <c r="D496" s="119">
        <v>4.51</v>
      </c>
    </row>
    <row r="497" spans="1:4" ht="15.75">
      <c r="A497" s="118">
        <v>45275</v>
      </c>
      <c r="B497" s="119">
        <v>405.3</v>
      </c>
      <c r="C497" s="119">
        <v>444.33</v>
      </c>
      <c r="D497" s="119">
        <v>4.5199999999999996</v>
      </c>
    </row>
    <row r="498" spans="1:4" ht="15.75">
      <c r="A498" s="118">
        <v>45278</v>
      </c>
      <c r="B498" s="119">
        <v>405.95</v>
      </c>
      <c r="C498" s="119">
        <v>442.81</v>
      </c>
      <c r="D498" s="119">
        <v>4.49</v>
      </c>
    </row>
    <row r="499" spans="1:4" ht="15.75">
      <c r="A499" s="118">
        <v>45279</v>
      </c>
      <c r="B499" s="119">
        <v>405.81</v>
      </c>
      <c r="C499" s="119">
        <v>443.87</v>
      </c>
      <c r="D499" s="119">
        <v>4.49</v>
      </c>
    </row>
    <row r="500" spans="1:4" ht="15.75">
      <c r="A500" s="118">
        <v>45280</v>
      </c>
      <c r="B500" s="119">
        <v>405.54</v>
      </c>
      <c r="C500" s="119">
        <v>444.19</v>
      </c>
      <c r="D500" s="119">
        <v>4.4800000000000004</v>
      </c>
    </row>
    <row r="501" spans="1:4" ht="15.75">
      <c r="A501" s="118">
        <v>45281</v>
      </c>
      <c r="B501" s="119">
        <v>405.62</v>
      </c>
      <c r="C501" s="119">
        <v>444.36</v>
      </c>
      <c r="D501" s="119">
        <v>4.4000000000000004</v>
      </c>
    </row>
    <row r="502" spans="1:4" ht="15.75">
      <c r="A502" s="118">
        <v>45282</v>
      </c>
      <c r="B502" s="119">
        <v>405.62</v>
      </c>
      <c r="C502" s="119">
        <v>446.91</v>
      </c>
      <c r="D502" s="119">
        <v>4.42</v>
      </c>
    </row>
    <row r="503" spans="1:4" ht="15.75">
      <c r="A503" s="118">
        <v>45285</v>
      </c>
      <c r="B503" s="119">
        <v>405.33</v>
      </c>
      <c r="C503" s="119">
        <v>446.59</v>
      </c>
      <c r="D503" s="119">
        <v>4.41</v>
      </c>
    </row>
    <row r="504" spans="1:4" ht="15.75">
      <c r="A504" s="118">
        <v>45286</v>
      </c>
      <c r="B504" s="119">
        <v>405.2</v>
      </c>
      <c r="C504" s="119">
        <v>446.37</v>
      </c>
      <c r="D504" s="119">
        <v>4.42</v>
      </c>
    </row>
    <row r="505" spans="1:4" ht="15.75">
      <c r="A505" s="118">
        <v>45287</v>
      </c>
      <c r="B505" s="119">
        <v>405.18</v>
      </c>
      <c r="C505" s="119">
        <v>448.01</v>
      </c>
      <c r="D505" s="119">
        <v>4.42</v>
      </c>
    </row>
    <row r="506" spans="1:4" ht="15.75">
      <c r="A506" s="118">
        <v>45288</v>
      </c>
      <c r="B506" s="119">
        <v>405.15</v>
      </c>
      <c r="C506" s="119">
        <v>450.85</v>
      </c>
      <c r="D506" s="119">
        <v>4.49</v>
      </c>
    </row>
    <row r="507" spans="1:4" ht="15.75">
      <c r="A507" s="118">
        <v>45289</v>
      </c>
      <c r="B507" s="119">
        <v>404.79</v>
      </c>
      <c r="C507" s="119">
        <v>447.9</v>
      </c>
      <c r="D507" s="119">
        <v>4.5</v>
      </c>
    </row>
    <row r="508" spans="1:4" ht="15.75">
      <c r="A508" s="118">
        <v>45294</v>
      </c>
      <c r="B508" s="119">
        <v>405.28</v>
      </c>
      <c r="C508" s="119">
        <v>442.85</v>
      </c>
      <c r="D508" s="119">
        <v>4.43</v>
      </c>
    </row>
    <row r="509" spans="1:4" ht="15.75">
      <c r="A509" s="118">
        <v>45295</v>
      </c>
      <c r="B509" s="119">
        <v>405.42</v>
      </c>
      <c r="C509" s="119">
        <v>444.14</v>
      </c>
      <c r="D509" s="119">
        <v>4.4400000000000004</v>
      </c>
    </row>
    <row r="510" spans="1:4" ht="15.75">
      <c r="A510" s="118">
        <v>45296</v>
      </c>
      <c r="B510" s="119">
        <v>405.22</v>
      </c>
      <c r="C510" s="119">
        <v>442.26</v>
      </c>
      <c r="D510" s="119">
        <v>4.45</v>
      </c>
    </row>
    <row r="511" spans="1:4" ht="15.75">
      <c r="A511" s="118">
        <v>45299</v>
      </c>
      <c r="B511" s="119">
        <v>405.23</v>
      </c>
      <c r="C511" s="119">
        <v>443.44</v>
      </c>
      <c r="D511" s="119">
        <v>4.46</v>
      </c>
    </row>
    <row r="512" spans="1:4" ht="15.75">
      <c r="A512" s="118">
        <v>45300</v>
      </c>
      <c r="B512" s="119">
        <v>405.61</v>
      </c>
      <c r="C512" s="119">
        <v>443.49</v>
      </c>
      <c r="D512" s="119">
        <v>4.51</v>
      </c>
    </row>
    <row r="513" spans="1:4" ht="15.75">
      <c r="A513" s="118">
        <v>45301</v>
      </c>
      <c r="B513" s="119">
        <v>405.48</v>
      </c>
      <c r="C513" s="119">
        <v>443.96</v>
      </c>
      <c r="D513" s="119">
        <v>4.54</v>
      </c>
    </row>
    <row r="514" spans="1:4" ht="15.75">
      <c r="A514" s="118">
        <v>45302</v>
      </c>
      <c r="B514" s="119">
        <v>405.01</v>
      </c>
      <c r="C514" s="119">
        <v>444.21</v>
      </c>
      <c r="D514" s="119">
        <v>4.5599999999999996</v>
      </c>
    </row>
    <row r="515" spans="1:4" ht="15.75">
      <c r="A515" s="118">
        <v>45303</v>
      </c>
      <c r="B515" s="119">
        <v>405.35</v>
      </c>
      <c r="C515" s="119">
        <v>444.18</v>
      </c>
      <c r="D515" s="119">
        <v>4.5999999999999996</v>
      </c>
    </row>
    <row r="516" spans="1:4" ht="15.75">
      <c r="A516" s="118">
        <v>45306</v>
      </c>
      <c r="B516" s="119">
        <v>405.49</v>
      </c>
      <c r="C516" s="119">
        <v>443.65</v>
      </c>
      <c r="D516" s="119">
        <v>4.6399999999999997</v>
      </c>
    </row>
    <row r="517" spans="1:4" ht="15.75">
      <c r="A517" s="118">
        <v>45307</v>
      </c>
      <c r="B517" s="119">
        <v>405.61</v>
      </c>
      <c r="C517" s="119">
        <v>441.43</v>
      </c>
      <c r="D517" s="119">
        <v>4.62</v>
      </c>
    </row>
    <row r="518" spans="1:4" ht="15.75">
      <c r="A518" s="118">
        <v>45308</v>
      </c>
      <c r="B518" s="119">
        <v>405.49</v>
      </c>
      <c r="C518" s="119">
        <v>440.89</v>
      </c>
      <c r="D518" s="119">
        <v>4.58</v>
      </c>
    </row>
    <row r="519" spans="1:4" ht="15.75">
      <c r="A519" s="118">
        <v>45309</v>
      </c>
      <c r="B519" s="119">
        <v>405.25</v>
      </c>
      <c r="C519" s="119">
        <v>441.48</v>
      </c>
      <c r="D519" s="119">
        <v>4.57</v>
      </c>
    </row>
    <row r="520" spans="1:4" ht="15.75">
      <c r="A520" s="118">
        <v>45310</v>
      </c>
      <c r="B520" s="119">
        <v>405.42</v>
      </c>
      <c r="C520" s="119">
        <v>441.1</v>
      </c>
      <c r="D520" s="119">
        <v>4.58</v>
      </c>
    </row>
    <row r="521" spans="1:4" ht="15.75">
      <c r="A521" s="118">
        <v>45313</v>
      </c>
      <c r="B521" s="119">
        <v>405.15</v>
      </c>
      <c r="C521" s="119">
        <v>441.05</v>
      </c>
      <c r="D521" s="119">
        <v>4.62</v>
      </c>
    </row>
    <row r="522" spans="1:4" ht="15.75">
      <c r="A522" s="118">
        <v>45314</v>
      </c>
      <c r="B522" s="119">
        <v>405.12</v>
      </c>
      <c r="C522" s="119">
        <v>440.37</v>
      </c>
      <c r="D522" s="119">
        <v>4.5999999999999996</v>
      </c>
    </row>
    <row r="523" spans="1:4" ht="15.75">
      <c r="A523" s="118">
        <v>45315</v>
      </c>
      <c r="B523" s="119">
        <v>404.76</v>
      </c>
      <c r="C523" s="119">
        <v>439.97</v>
      </c>
      <c r="D523" s="119">
        <v>4.59</v>
      </c>
    </row>
    <row r="524" spans="1:4" ht="15.75">
      <c r="A524" s="118">
        <v>45316</v>
      </c>
      <c r="B524" s="119">
        <v>404.21</v>
      </c>
      <c r="C524" s="119">
        <v>440.31</v>
      </c>
      <c r="D524" s="119">
        <v>4.5599999999999996</v>
      </c>
    </row>
    <row r="525" spans="1:4" ht="15.75">
      <c r="A525" s="118">
        <v>45317</v>
      </c>
      <c r="B525" s="119">
        <v>403.61</v>
      </c>
      <c r="C525" s="119">
        <v>438.52</v>
      </c>
      <c r="D525" s="119">
        <v>4.5</v>
      </c>
    </row>
    <row r="526" spans="1:4" ht="15.75">
      <c r="A526" s="118">
        <v>45320</v>
      </c>
      <c r="B526" s="119">
        <v>403.81</v>
      </c>
      <c r="C526" s="119">
        <v>436.92</v>
      </c>
      <c r="D526" s="119">
        <v>4.51</v>
      </c>
    </row>
    <row r="527" spans="1:4" ht="15.75">
      <c r="A527" s="118">
        <v>45321</v>
      </c>
      <c r="B527" s="119">
        <v>403.96</v>
      </c>
      <c r="C527" s="119">
        <v>437.81</v>
      </c>
      <c r="D527" s="119">
        <v>4.5199999999999996</v>
      </c>
    </row>
    <row r="528" spans="1:4" ht="15.75">
      <c r="A528" s="118">
        <v>45322</v>
      </c>
      <c r="B528" s="119">
        <v>403.7</v>
      </c>
      <c r="C528" s="119">
        <v>437.09</v>
      </c>
      <c r="D528" s="119">
        <v>4.5</v>
      </c>
    </row>
    <row r="529" spans="1:4" ht="15.75">
      <c r="A529" s="118">
        <v>45323</v>
      </c>
      <c r="B529" s="119">
        <v>403.88</v>
      </c>
      <c r="C529" s="119">
        <v>435.91</v>
      </c>
      <c r="D529" s="119">
        <v>4.47</v>
      </c>
    </row>
    <row r="530" spans="1:4" ht="15.75">
      <c r="A530" s="118">
        <v>45324</v>
      </c>
      <c r="B530" s="119">
        <v>404</v>
      </c>
      <c r="C530" s="119">
        <v>439.75</v>
      </c>
      <c r="D530" s="119">
        <v>4.46</v>
      </c>
    </row>
    <row r="531" spans="1:4" ht="15.75">
      <c r="A531" s="118">
        <v>45327</v>
      </c>
      <c r="B531" s="119">
        <v>404.03</v>
      </c>
      <c r="C531" s="119">
        <v>434.29</v>
      </c>
      <c r="D531" s="119">
        <v>4.43</v>
      </c>
    </row>
    <row r="532" spans="1:4" ht="15.75">
      <c r="A532" s="118">
        <v>45328</v>
      </c>
      <c r="B532" s="119">
        <v>404.24</v>
      </c>
      <c r="C532" s="119">
        <v>433.71</v>
      </c>
      <c r="D532" s="119">
        <v>4.45</v>
      </c>
    </row>
    <row r="533" spans="1:4" ht="15.75">
      <c r="A533" s="118">
        <v>45329</v>
      </c>
      <c r="B533" s="119">
        <v>404.26</v>
      </c>
      <c r="C533" s="119">
        <v>435.11</v>
      </c>
      <c r="D533" s="119">
        <v>4.43</v>
      </c>
    </row>
    <row r="534" spans="1:4" ht="15.75">
      <c r="A534" s="118">
        <v>45330</v>
      </c>
      <c r="B534" s="119">
        <v>404.47</v>
      </c>
      <c r="C534" s="119">
        <v>435.65</v>
      </c>
      <c r="D534" s="119">
        <v>4.43</v>
      </c>
    </row>
    <row r="535" spans="1:4" ht="15.75">
      <c r="A535" s="118">
        <v>45331</v>
      </c>
      <c r="B535" s="119">
        <v>404.55</v>
      </c>
      <c r="C535" s="119">
        <v>435.46</v>
      </c>
      <c r="D535" s="119">
        <v>4.45</v>
      </c>
    </row>
    <row r="536" spans="1:4" ht="15.75">
      <c r="A536" s="118">
        <v>45334</v>
      </c>
      <c r="B536" s="119">
        <v>404.53</v>
      </c>
      <c r="C536" s="119">
        <v>435.96</v>
      </c>
      <c r="D536" s="119">
        <v>4.4400000000000004</v>
      </c>
    </row>
    <row r="537" spans="1:4" ht="15.75">
      <c r="A537" s="118">
        <v>45335</v>
      </c>
      <c r="B537" s="119">
        <v>404.23</v>
      </c>
      <c r="C537" s="119">
        <v>435.48</v>
      </c>
      <c r="D537" s="119">
        <v>4.43</v>
      </c>
    </row>
    <row r="538" spans="1:4" ht="15.75">
      <c r="A538" s="118">
        <v>45336</v>
      </c>
      <c r="B538" s="119">
        <v>403.57</v>
      </c>
      <c r="C538" s="119">
        <v>431.98</v>
      </c>
      <c r="D538" s="119">
        <v>4.41</v>
      </c>
    </row>
    <row r="539" spans="1:4" ht="15.75">
      <c r="A539" s="118">
        <v>45337</v>
      </c>
      <c r="B539" s="119">
        <v>404.25</v>
      </c>
      <c r="C539" s="119">
        <v>434</v>
      </c>
      <c r="D539" s="119">
        <v>4.3899999999999997</v>
      </c>
    </row>
    <row r="540" spans="1:4" ht="15.75">
      <c r="A540" s="118">
        <v>45338</v>
      </c>
      <c r="B540" s="119">
        <v>404.42</v>
      </c>
      <c r="C540" s="119">
        <v>435.48</v>
      </c>
      <c r="D540" s="119">
        <v>4.3600000000000003</v>
      </c>
    </row>
    <row r="541" spans="1:4" ht="15.75">
      <c r="A541" s="118">
        <v>45341</v>
      </c>
      <c r="B541" s="119">
        <v>404.37</v>
      </c>
      <c r="C541" s="119">
        <v>435.71</v>
      </c>
      <c r="D541" s="119">
        <v>4.38</v>
      </c>
    </row>
    <row r="542" spans="1:4" ht="15.75">
      <c r="A542" s="118">
        <v>45327</v>
      </c>
      <c r="B542" s="119">
        <v>404.03</v>
      </c>
      <c r="C542" s="119">
        <v>434.29</v>
      </c>
      <c r="D542" s="119">
        <v>4.43</v>
      </c>
    </row>
    <row r="543" spans="1:4" ht="15.75">
      <c r="A543" s="118">
        <v>45328</v>
      </c>
      <c r="B543" s="119">
        <v>404.24</v>
      </c>
      <c r="C543" s="119">
        <v>433.71</v>
      </c>
      <c r="D543" s="119">
        <v>4.45</v>
      </c>
    </row>
    <row r="544" spans="1:4" ht="15.75">
      <c r="A544" s="118">
        <v>45329</v>
      </c>
      <c r="B544" s="119">
        <v>404.26</v>
      </c>
      <c r="C544" s="119">
        <v>435.11</v>
      </c>
      <c r="D544" s="119">
        <v>4.43</v>
      </c>
    </row>
    <row r="545" spans="1:4" ht="15.75">
      <c r="A545" s="118">
        <v>45330</v>
      </c>
      <c r="B545" s="119">
        <v>404.47</v>
      </c>
      <c r="C545" s="119">
        <v>435.65</v>
      </c>
      <c r="D545" s="119">
        <v>4.43</v>
      </c>
    </row>
    <row r="546" spans="1:4" ht="15.75">
      <c r="A546" s="118">
        <v>45331</v>
      </c>
      <c r="B546" s="119">
        <v>404.55</v>
      </c>
      <c r="C546" s="119">
        <v>435.46</v>
      </c>
      <c r="D546" s="119">
        <v>4.45</v>
      </c>
    </row>
    <row r="547" spans="1:4" ht="15.75">
      <c r="A547" s="118">
        <v>45334</v>
      </c>
      <c r="B547" s="119">
        <v>404.53</v>
      </c>
      <c r="C547" s="119">
        <v>435.96</v>
      </c>
      <c r="D547" s="119">
        <v>4.4400000000000004</v>
      </c>
    </row>
    <row r="548" spans="1:4" ht="15.75">
      <c r="A548" s="118">
        <v>45335</v>
      </c>
      <c r="B548" s="119">
        <v>404.23</v>
      </c>
      <c r="C548" s="119">
        <v>435.48</v>
      </c>
      <c r="D548" s="119">
        <v>4.43</v>
      </c>
    </row>
    <row r="549" spans="1:4" ht="15.75">
      <c r="A549" s="118">
        <v>45336</v>
      </c>
      <c r="B549" s="119">
        <v>403.57</v>
      </c>
      <c r="C549" s="119">
        <v>431.98</v>
      </c>
      <c r="D549" s="119">
        <v>4.41</v>
      </c>
    </row>
    <row r="550" spans="1:4" ht="15.75">
      <c r="A550" s="118">
        <v>45337</v>
      </c>
      <c r="B550" s="119">
        <v>404.25</v>
      </c>
      <c r="C550" s="119">
        <v>434</v>
      </c>
      <c r="D550" s="119">
        <v>4.3899999999999997</v>
      </c>
    </row>
    <row r="551" spans="1:4" ht="15.75">
      <c r="A551" s="118">
        <v>45338</v>
      </c>
      <c r="B551" s="119">
        <v>404.42</v>
      </c>
      <c r="C551" s="119">
        <v>435.48</v>
      </c>
      <c r="D551" s="119">
        <v>4.3600000000000003</v>
      </c>
    </row>
    <row r="552" spans="1:4" ht="15.75">
      <c r="A552" s="118">
        <v>45341</v>
      </c>
      <c r="B552" s="119">
        <v>404.37</v>
      </c>
      <c r="C552" s="119">
        <v>435.71</v>
      </c>
      <c r="D552" s="119">
        <v>4.38</v>
      </c>
    </row>
    <row r="553" spans="1:4" ht="15.75">
      <c r="A553" s="118">
        <v>45342</v>
      </c>
      <c r="B553" s="119">
        <v>404.47</v>
      </c>
      <c r="C553" s="119">
        <v>436.87</v>
      </c>
      <c r="D553" s="119">
        <v>4.38</v>
      </c>
    </row>
    <row r="554" spans="1:4" ht="15.75">
      <c r="A554" s="118">
        <v>45343</v>
      </c>
      <c r="B554" s="119">
        <v>404.34</v>
      </c>
      <c r="C554" s="119">
        <v>436.65</v>
      </c>
      <c r="D554" s="119">
        <v>4.37</v>
      </c>
    </row>
    <row r="555" spans="1:4" ht="15.75">
      <c r="A555" s="118">
        <v>45344</v>
      </c>
      <c r="B555" s="119">
        <v>404.36</v>
      </c>
      <c r="C555" s="119">
        <v>438.97</v>
      </c>
      <c r="D555" s="119">
        <v>4.3499999999999996</v>
      </c>
    </row>
    <row r="556" spans="1:4" ht="15.75">
      <c r="A556" s="118">
        <v>45345</v>
      </c>
      <c r="B556" s="119">
        <v>404.35</v>
      </c>
      <c r="C556" s="119">
        <v>437.67</v>
      </c>
      <c r="D556" s="119">
        <v>4.3499999999999996</v>
      </c>
    </row>
    <row r="557" spans="1:4" ht="15.75">
      <c r="A557" s="118">
        <v>45348</v>
      </c>
      <c r="B557" s="119">
        <v>404.42</v>
      </c>
      <c r="C557" s="119">
        <v>438.63</v>
      </c>
      <c r="D557" s="119">
        <v>4.38</v>
      </c>
    </row>
    <row r="558" spans="1:4" ht="15.75">
      <c r="A558" s="118">
        <v>45349</v>
      </c>
      <c r="B558" s="119">
        <v>404.41</v>
      </c>
      <c r="C558" s="119">
        <v>438.87</v>
      </c>
      <c r="D558" s="119">
        <v>4.3899999999999997</v>
      </c>
    </row>
    <row r="559" spans="1:4" ht="15.75">
      <c r="A559" s="118">
        <v>45350</v>
      </c>
      <c r="B559" s="119">
        <v>404.32</v>
      </c>
      <c r="C559" s="119">
        <v>437.27</v>
      </c>
      <c r="D559" s="119">
        <v>4.41</v>
      </c>
    </row>
    <row r="560" spans="1:4" ht="15.75">
      <c r="A560" s="118">
        <v>45351</v>
      </c>
      <c r="B560" s="119">
        <v>404.16</v>
      </c>
      <c r="C560" s="119">
        <v>438.03</v>
      </c>
      <c r="D560" s="119">
        <v>4.45</v>
      </c>
    </row>
    <row r="561" spans="1:4" ht="15.75">
      <c r="A561" s="118">
        <v>45352</v>
      </c>
      <c r="B561" s="119">
        <v>403.98</v>
      </c>
      <c r="C561" s="119">
        <v>436.74</v>
      </c>
      <c r="D561" s="119">
        <v>4.42</v>
      </c>
    </row>
    <row r="562" spans="1:4" ht="15.75">
      <c r="A562" s="118">
        <v>45355</v>
      </c>
      <c r="B562" s="119">
        <v>404.14</v>
      </c>
      <c r="C562" s="119">
        <v>438.65</v>
      </c>
      <c r="D562" s="119">
        <v>4.42</v>
      </c>
    </row>
    <row r="563" spans="1:4" ht="15.75">
      <c r="A563" s="118">
        <v>45356</v>
      </c>
      <c r="B563" s="119">
        <v>404.03</v>
      </c>
      <c r="C563" s="119">
        <v>438.37</v>
      </c>
      <c r="D563" s="119">
        <v>4.4400000000000004</v>
      </c>
    </row>
    <row r="564" spans="1:4" ht="15.75">
      <c r="A564" s="118">
        <v>45357</v>
      </c>
      <c r="B564" s="119">
        <v>403.94</v>
      </c>
      <c r="C564" s="119">
        <v>439.41</v>
      </c>
      <c r="D564" s="119">
        <v>4.47</v>
      </c>
    </row>
    <row r="565" spans="1:4" ht="15.75">
      <c r="A565" s="118">
        <v>45358</v>
      </c>
      <c r="B565" s="119">
        <v>403.71</v>
      </c>
      <c r="C565" s="119">
        <v>439.88</v>
      </c>
      <c r="D565" s="119">
        <v>4.45</v>
      </c>
    </row>
    <row r="566" spans="1:4" ht="15.75">
      <c r="A566" s="118">
        <v>45362</v>
      </c>
      <c r="B566" s="119">
        <v>403.58</v>
      </c>
      <c r="C566" s="119">
        <v>441.52</v>
      </c>
      <c r="D566" s="119">
        <v>4.45</v>
      </c>
    </row>
    <row r="567" spans="1:4" ht="15.75">
      <c r="A567" s="118">
        <v>45363</v>
      </c>
      <c r="B567" s="119">
        <v>403.38</v>
      </c>
      <c r="C567" s="119">
        <v>441.06</v>
      </c>
      <c r="D567" s="119">
        <v>4.43</v>
      </c>
    </row>
    <row r="568" spans="1:4" ht="15.75">
      <c r="A568" s="118">
        <v>45364</v>
      </c>
      <c r="B568" s="119">
        <v>402.9</v>
      </c>
      <c r="C568" s="119">
        <v>440.41</v>
      </c>
      <c r="D568" s="119">
        <v>4.4000000000000004</v>
      </c>
    </row>
    <row r="569" spans="1:4" ht="15.75">
      <c r="A569" s="118">
        <v>45365</v>
      </c>
      <c r="B569" s="119">
        <v>402.65</v>
      </c>
      <c r="C569" s="119">
        <v>440.42</v>
      </c>
      <c r="D569" s="119">
        <v>4.4000000000000004</v>
      </c>
    </row>
    <row r="570" spans="1:4" ht="15.75">
      <c r="A570" s="118">
        <v>45366</v>
      </c>
      <c r="B570" s="119">
        <v>402.63</v>
      </c>
      <c r="C570" s="119">
        <v>438.46</v>
      </c>
      <c r="D570" s="119">
        <v>4.38</v>
      </c>
    </row>
    <row r="571" spans="1:4" ht="15.75">
      <c r="A571" s="118">
        <v>45369</v>
      </c>
      <c r="B571" s="119">
        <v>401.96</v>
      </c>
      <c r="C571" s="119">
        <v>438.1</v>
      </c>
      <c r="D571" s="119">
        <v>4.37</v>
      </c>
    </row>
    <row r="572" spans="1:4" ht="15.75">
      <c r="A572" s="118">
        <v>45370</v>
      </c>
      <c r="B572" s="119">
        <v>401.27</v>
      </c>
      <c r="C572" s="119">
        <v>435.14</v>
      </c>
      <c r="D572" s="119">
        <v>4.34</v>
      </c>
    </row>
    <row r="573" spans="1:4" ht="15.75">
      <c r="A573" s="118">
        <v>45371</v>
      </c>
      <c r="B573" s="119">
        <v>399.77</v>
      </c>
      <c r="C573" s="119">
        <v>433.35</v>
      </c>
      <c r="D573" s="119">
        <v>4.3099999999999996</v>
      </c>
    </row>
    <row r="574" spans="1:4" ht="15.75">
      <c r="A574" s="118">
        <v>45372</v>
      </c>
      <c r="B574" s="119">
        <v>398.48</v>
      </c>
      <c r="C574" s="119">
        <v>435.1</v>
      </c>
      <c r="D574" s="119">
        <v>4.3499999999999996</v>
      </c>
    </row>
    <row r="575" spans="1:4" ht="15.75">
      <c r="A575" s="118">
        <v>45373</v>
      </c>
      <c r="B575" s="119">
        <v>397.76</v>
      </c>
      <c r="C575" s="119">
        <v>430.26</v>
      </c>
      <c r="D575" s="119">
        <v>4.28</v>
      </c>
    </row>
    <row r="576" spans="1:4" ht="15.75">
      <c r="A576" s="118">
        <v>45376</v>
      </c>
      <c r="B576" s="119">
        <v>396.05</v>
      </c>
      <c r="C576" s="119">
        <v>428.41</v>
      </c>
      <c r="D576" s="119">
        <v>4.2699999999999996</v>
      </c>
    </row>
    <row r="577" spans="1:4" ht="15.75">
      <c r="A577" s="118">
        <v>45377</v>
      </c>
      <c r="B577" s="119">
        <v>395.68</v>
      </c>
      <c r="C577" s="119">
        <v>429.51</v>
      </c>
      <c r="D577" s="119">
        <v>4.2699999999999996</v>
      </c>
    </row>
    <row r="578" spans="1:4" ht="15.75">
      <c r="A578" s="118">
        <v>45378</v>
      </c>
      <c r="B578" s="119">
        <v>394.71</v>
      </c>
      <c r="C578" s="119">
        <v>427.55</v>
      </c>
      <c r="D578" s="119">
        <v>4.2699999999999996</v>
      </c>
    </row>
    <row r="579" spans="1:4" ht="15.75">
      <c r="A579" s="118">
        <v>45379</v>
      </c>
      <c r="B579" s="119">
        <v>394.46</v>
      </c>
      <c r="C579" s="119">
        <v>425.62</v>
      </c>
      <c r="D579" s="119">
        <v>4.2699999999999996</v>
      </c>
    </row>
    <row r="580" spans="1:4" ht="15.75">
      <c r="A580" s="118">
        <v>45380</v>
      </c>
      <c r="B580" s="119">
        <v>393.28</v>
      </c>
      <c r="C580" s="119">
        <v>424.11</v>
      </c>
      <c r="D580" s="119">
        <v>4.26</v>
      </c>
    </row>
    <row r="581" spans="1:4" ht="15.75">
      <c r="A581" s="118">
        <v>45383</v>
      </c>
      <c r="B581" s="119">
        <v>391.97</v>
      </c>
      <c r="C581" s="119">
        <v>422.58</v>
      </c>
      <c r="D581" s="119">
        <v>4.25</v>
      </c>
    </row>
    <row r="582" spans="1:4" ht="15.75">
      <c r="A582" s="118">
        <v>45384</v>
      </c>
      <c r="B582" s="119">
        <v>390.99</v>
      </c>
      <c r="C582" s="119">
        <v>420.2</v>
      </c>
      <c r="D582" s="119">
        <v>4.2300000000000004</v>
      </c>
    </row>
    <row r="583" spans="1:4" ht="15.75">
      <c r="A583" s="118">
        <v>45385</v>
      </c>
      <c r="B583" s="119">
        <v>389.72</v>
      </c>
      <c r="C583" s="119">
        <v>419.96</v>
      </c>
      <c r="D583" s="119">
        <v>4.2300000000000004</v>
      </c>
    </row>
    <row r="584" spans="1:4" ht="15.75">
      <c r="A584" s="118">
        <v>45386</v>
      </c>
      <c r="B584" s="119">
        <v>388.59</v>
      </c>
      <c r="C584" s="119">
        <v>422.01</v>
      </c>
      <c r="D584" s="119">
        <v>4.22</v>
      </c>
    </row>
    <row r="585" spans="1:4" ht="15.75">
      <c r="A585" s="118">
        <v>45387</v>
      </c>
      <c r="B585" s="119">
        <v>388.47</v>
      </c>
      <c r="C585" s="119">
        <v>420.79</v>
      </c>
      <c r="D585" s="119">
        <v>4.21</v>
      </c>
    </row>
    <row r="586" spans="1:4" ht="15.75">
      <c r="A586" s="118">
        <v>45390</v>
      </c>
      <c r="B586" s="119">
        <v>389.04</v>
      </c>
      <c r="C586" s="119">
        <v>421.45</v>
      </c>
      <c r="D586" s="119">
        <v>4.21</v>
      </c>
    </row>
    <row r="587" spans="1:4" ht="15.75">
      <c r="A587" s="118">
        <v>45391</v>
      </c>
      <c r="B587" s="119">
        <v>389.61</v>
      </c>
      <c r="C587" s="119">
        <v>423.43</v>
      </c>
      <c r="D587" s="119">
        <v>4.2</v>
      </c>
    </row>
    <row r="588" spans="1:4" ht="15.75">
      <c r="A588" s="118">
        <v>45392</v>
      </c>
      <c r="B588" s="119">
        <v>390.37</v>
      </c>
      <c r="C588" s="119">
        <v>424.06</v>
      </c>
      <c r="D588" s="119">
        <v>4.1900000000000004</v>
      </c>
    </row>
    <row r="589" spans="1:4" ht="15.75">
      <c r="A589" s="118">
        <v>45393</v>
      </c>
      <c r="B589" s="119">
        <v>391.46</v>
      </c>
      <c r="C589" s="119">
        <v>420.04</v>
      </c>
      <c r="D589" s="119">
        <v>4.18</v>
      </c>
    </row>
    <row r="590" spans="1:4" ht="15.75">
      <c r="A590" s="118">
        <v>45394</v>
      </c>
      <c r="B590" s="119">
        <v>393.84</v>
      </c>
      <c r="C590" s="119">
        <v>419.32</v>
      </c>
      <c r="D590" s="119">
        <v>4.21</v>
      </c>
    </row>
    <row r="591" spans="1:4" ht="15.75">
      <c r="A591" s="118">
        <v>45397</v>
      </c>
      <c r="B591" s="119">
        <v>395.76</v>
      </c>
      <c r="C591" s="119">
        <v>421.76</v>
      </c>
      <c r="D591" s="119">
        <v>4.2300000000000004</v>
      </c>
    </row>
    <row r="592" spans="1:4" ht="15.75">
      <c r="A592" s="118">
        <v>45398</v>
      </c>
      <c r="B592" s="119">
        <v>395.24</v>
      </c>
      <c r="C592" s="119">
        <v>419.98</v>
      </c>
      <c r="D592" s="119">
        <v>4.2</v>
      </c>
    </row>
    <row r="593" spans="1:4" ht="15.75">
      <c r="A593" s="118">
        <v>45399</v>
      </c>
      <c r="B593" s="119">
        <v>395.1</v>
      </c>
      <c r="C593" s="119">
        <v>420.39</v>
      </c>
      <c r="D593" s="119">
        <v>4.1900000000000004</v>
      </c>
    </row>
    <row r="594" spans="1:4" ht="15.75">
      <c r="A594" s="118">
        <v>45400</v>
      </c>
      <c r="B594" s="119">
        <v>394.07</v>
      </c>
      <c r="C594" s="119">
        <v>420.75</v>
      </c>
      <c r="D594" s="119">
        <v>4.1900000000000004</v>
      </c>
    </row>
    <row r="595" spans="1:4" ht="15.75">
      <c r="A595" s="118">
        <v>45401</v>
      </c>
      <c r="B595" s="119">
        <v>392.6</v>
      </c>
      <c r="C595" s="119">
        <v>418.04</v>
      </c>
      <c r="D595" s="119">
        <v>4.21</v>
      </c>
    </row>
    <row r="596" spans="1:4" ht="15.75">
      <c r="A596" s="118">
        <v>45404</v>
      </c>
      <c r="B596" s="119">
        <v>391.44</v>
      </c>
      <c r="C596" s="119">
        <v>416.84</v>
      </c>
      <c r="D596" s="119">
        <v>4.2</v>
      </c>
    </row>
    <row r="597" spans="1:4" ht="15.75">
      <c r="A597" s="118">
        <v>45405</v>
      </c>
      <c r="B597" s="119">
        <v>390.04</v>
      </c>
      <c r="C597" s="119">
        <v>415.63</v>
      </c>
      <c r="D597" s="119">
        <v>4.18</v>
      </c>
    </row>
    <row r="598" spans="1:4" ht="15.75">
      <c r="A598" s="118">
        <v>45407</v>
      </c>
      <c r="B598" s="119">
        <v>388.6</v>
      </c>
      <c r="C598" s="119">
        <v>416.73</v>
      </c>
      <c r="D598" s="119">
        <v>4.22</v>
      </c>
    </row>
    <row r="599" spans="1:4" ht="15.75">
      <c r="A599" s="118">
        <v>45408</v>
      </c>
      <c r="B599" s="119">
        <v>388.08</v>
      </c>
      <c r="C599" s="119">
        <v>416.29</v>
      </c>
      <c r="D599" s="119">
        <v>4.22</v>
      </c>
    </row>
    <row r="600" spans="1:4" ht="15.75">
      <c r="A600" s="118">
        <v>45411</v>
      </c>
      <c r="B600" s="119">
        <v>387.81</v>
      </c>
      <c r="C600" s="119">
        <v>415.62</v>
      </c>
      <c r="D600" s="119">
        <v>4.17</v>
      </c>
    </row>
    <row r="601" spans="1:4" ht="15.75">
      <c r="A601" s="118">
        <v>45412</v>
      </c>
      <c r="B601" s="119">
        <v>388</v>
      </c>
      <c r="C601" s="119">
        <v>416.21</v>
      </c>
      <c r="D601" s="119">
        <v>4.16</v>
      </c>
    </row>
    <row r="602" spans="1:4" ht="15.75">
      <c r="A602" s="118">
        <v>45414</v>
      </c>
      <c r="B602" s="119">
        <v>387.63</v>
      </c>
      <c r="C602" s="119">
        <v>414.92</v>
      </c>
      <c r="D602" s="119">
        <v>4.22</v>
      </c>
    </row>
    <row r="603" spans="1:4" ht="15.75">
      <c r="A603" s="118">
        <v>45415</v>
      </c>
      <c r="B603" s="119">
        <v>387.32</v>
      </c>
      <c r="C603" s="119">
        <v>416.1</v>
      </c>
      <c r="D603" s="119">
        <v>4.2300000000000004</v>
      </c>
    </row>
    <row r="604" spans="1:4" ht="15.75">
      <c r="A604" s="118">
        <v>45418</v>
      </c>
      <c r="B604" s="119">
        <v>387.92</v>
      </c>
      <c r="C604" s="119">
        <v>417.83</v>
      </c>
      <c r="D604" s="119">
        <v>4.26</v>
      </c>
    </row>
    <row r="605" spans="1:4" ht="15.75">
      <c r="A605" s="118">
        <v>45419</v>
      </c>
      <c r="B605" s="119">
        <v>387.73</v>
      </c>
      <c r="C605" s="119">
        <v>417.55</v>
      </c>
      <c r="D605" s="119">
        <v>4.26</v>
      </c>
    </row>
    <row r="606" spans="1:4" ht="15.75">
      <c r="A606" s="118">
        <v>45420</v>
      </c>
      <c r="B606" s="119">
        <v>388.01</v>
      </c>
      <c r="C606" s="119">
        <v>417.11</v>
      </c>
      <c r="D606" s="119">
        <v>4.21</v>
      </c>
    </row>
    <row r="607" spans="1:4" ht="15.75">
      <c r="A607" s="118">
        <v>45422</v>
      </c>
      <c r="B607" s="119">
        <v>388.01</v>
      </c>
      <c r="C607" s="119">
        <v>418.24</v>
      </c>
      <c r="D607" s="119">
        <v>4.2</v>
      </c>
    </row>
    <row r="608" spans="1:4" ht="15.75">
      <c r="A608" s="118">
        <v>45425</v>
      </c>
      <c r="B608" s="119">
        <v>387.64</v>
      </c>
      <c r="C608" s="119">
        <v>417.91</v>
      </c>
      <c r="D608" s="119">
        <v>4.24</v>
      </c>
    </row>
    <row r="609" spans="1:4" ht="15.75">
      <c r="A609" s="118">
        <v>45426</v>
      </c>
      <c r="B609" s="119">
        <v>387.69</v>
      </c>
      <c r="C609" s="119">
        <v>418.59</v>
      </c>
      <c r="D609" s="119">
        <v>4.24</v>
      </c>
    </row>
    <row r="610" spans="1:4" ht="15.75">
      <c r="A610" s="118">
        <v>45427</v>
      </c>
      <c r="B610" s="119">
        <v>387.52</v>
      </c>
      <c r="C610" s="119">
        <v>419.49</v>
      </c>
      <c r="D610" s="119">
        <v>4.25</v>
      </c>
    </row>
    <row r="611" spans="1:4" ht="15.75">
      <c r="A611" s="118">
        <v>45428</v>
      </c>
      <c r="B611" s="119">
        <v>388.09</v>
      </c>
      <c r="C611" s="119">
        <v>421.93</v>
      </c>
      <c r="D611" s="119">
        <v>4.2699999999999996</v>
      </c>
    </row>
    <row r="612" spans="1:4" ht="15.75">
      <c r="A612" s="118">
        <v>45429</v>
      </c>
      <c r="B612" s="119">
        <v>387.6</v>
      </c>
      <c r="C612" s="119">
        <v>420.12</v>
      </c>
      <c r="D612" s="119">
        <v>4.26</v>
      </c>
    </row>
    <row r="613" spans="1:4" ht="15.75">
      <c r="A613" s="118">
        <v>45432</v>
      </c>
      <c r="B613" s="119">
        <v>387.97</v>
      </c>
      <c r="C613" s="119">
        <v>421.76</v>
      </c>
      <c r="D613" s="119">
        <v>4.29</v>
      </c>
    </row>
    <row r="614" spans="1:4" ht="15.75">
      <c r="A614" s="118">
        <v>45433</v>
      </c>
      <c r="B614" s="119">
        <v>388.24</v>
      </c>
      <c r="C614" s="119">
        <v>421.9</v>
      </c>
      <c r="D614" s="119">
        <v>4.29</v>
      </c>
    </row>
    <row r="615" spans="1:4" ht="15.75">
      <c r="A615" s="118">
        <v>45434</v>
      </c>
      <c r="B615" s="119">
        <v>388.37</v>
      </c>
      <c r="C615" s="119">
        <v>420.88</v>
      </c>
      <c r="D615" s="119">
        <v>4.3099999999999996</v>
      </c>
    </row>
    <row r="616" spans="1:4" ht="15.75">
      <c r="A616" s="118">
        <v>45435</v>
      </c>
      <c r="B616" s="119">
        <v>387.58</v>
      </c>
      <c r="C616" s="119">
        <v>420.29</v>
      </c>
      <c r="D616" s="119">
        <v>4.29</v>
      </c>
    </row>
    <row r="617" spans="1:4" ht="15.75">
      <c r="A617" s="118">
        <v>45436</v>
      </c>
      <c r="B617" s="119">
        <v>387.77</v>
      </c>
      <c r="C617" s="119">
        <v>420.38</v>
      </c>
      <c r="D617" s="119">
        <v>4.33</v>
      </c>
    </row>
    <row r="618" spans="1:4" ht="15.75">
      <c r="A618" s="118">
        <v>45439</v>
      </c>
      <c r="B618" s="119">
        <v>388.03</v>
      </c>
      <c r="C618" s="119">
        <v>421.56</v>
      </c>
      <c r="D618" s="119">
        <v>4.38</v>
      </c>
    </row>
    <row r="619" spans="1:4" ht="15.75">
      <c r="A619" s="118">
        <v>45441</v>
      </c>
      <c r="B619" s="119">
        <v>387.5</v>
      </c>
      <c r="C619" s="119">
        <v>420.32</v>
      </c>
      <c r="D619" s="119">
        <v>4.32</v>
      </c>
    </row>
    <row r="620" spans="1:4" ht="15.75">
      <c r="A620" s="118">
        <v>45442</v>
      </c>
      <c r="B620" s="119">
        <v>388.32</v>
      </c>
      <c r="C620" s="119">
        <v>420.01</v>
      </c>
      <c r="D620" s="119">
        <v>4.32</v>
      </c>
    </row>
    <row r="621" spans="1:4" ht="15.75">
      <c r="A621" s="118">
        <v>45443</v>
      </c>
      <c r="B621" s="119">
        <v>387.38</v>
      </c>
      <c r="C621" s="119">
        <v>420.31</v>
      </c>
      <c r="D621" s="119">
        <v>4.3</v>
      </c>
    </row>
    <row r="622" spans="1:4" ht="15.75">
      <c r="A622" s="118">
        <v>45446</v>
      </c>
      <c r="B622" s="119">
        <v>387.52</v>
      </c>
      <c r="C622" s="119">
        <v>419.99</v>
      </c>
      <c r="D622" s="119">
        <v>4.34</v>
      </c>
    </row>
    <row r="623" spans="1:4" ht="15.75">
      <c r="A623" s="118">
        <v>45447</v>
      </c>
      <c r="B623" s="119">
        <v>387.34</v>
      </c>
      <c r="C623" s="119">
        <v>420.92</v>
      </c>
      <c r="D623" s="119">
        <v>4.3600000000000003</v>
      </c>
    </row>
    <row r="624" spans="1:4" ht="15.75">
      <c r="A624" s="118">
        <v>45448</v>
      </c>
      <c r="B624" s="119">
        <v>388.17</v>
      </c>
      <c r="C624" s="119">
        <v>421.86</v>
      </c>
      <c r="D624" s="119">
        <v>4.38</v>
      </c>
    </row>
    <row r="625" spans="1:4" ht="15.75">
      <c r="A625" s="118">
        <v>45449</v>
      </c>
      <c r="B625" s="119">
        <v>387.65</v>
      </c>
      <c r="C625" s="119">
        <v>421.61</v>
      </c>
      <c r="D625" s="119">
        <v>4.3600000000000003</v>
      </c>
    </row>
    <row r="626" spans="1:4" ht="15.75">
      <c r="A626" s="118">
        <v>45450</v>
      </c>
      <c r="B626" s="119">
        <v>387.71</v>
      </c>
      <c r="C626" s="119">
        <v>422.14</v>
      </c>
      <c r="D626" s="119">
        <v>4.37</v>
      </c>
    </row>
    <row r="627" spans="1:4" ht="15.75">
      <c r="A627" s="118">
        <v>45453</v>
      </c>
      <c r="B627" s="119">
        <v>387.54</v>
      </c>
      <c r="C627" s="119">
        <v>416.1</v>
      </c>
      <c r="D627" s="119">
        <v>4.37</v>
      </c>
    </row>
    <row r="628" spans="1:4" ht="15.75">
      <c r="A628" s="118">
        <v>45454</v>
      </c>
      <c r="B628" s="119">
        <v>387.58</v>
      </c>
      <c r="C628" s="119">
        <v>416.22</v>
      </c>
      <c r="D628" s="119">
        <v>4.3499999999999996</v>
      </c>
    </row>
    <row r="629" spans="1:4" ht="15.75">
      <c r="A629" s="118">
        <v>45455</v>
      </c>
      <c r="B629" s="119">
        <v>387.61</v>
      </c>
      <c r="C629" s="119">
        <v>416.95</v>
      </c>
      <c r="D629" s="119">
        <v>4.3600000000000003</v>
      </c>
    </row>
    <row r="630" spans="1:4" ht="15.75">
      <c r="A630" s="118">
        <v>45456</v>
      </c>
      <c r="B630" s="119">
        <v>388.04</v>
      </c>
      <c r="C630" s="119">
        <v>418.85</v>
      </c>
      <c r="D630" s="119">
        <v>4.3600000000000003</v>
      </c>
    </row>
    <row r="631" spans="1:4" ht="15.75">
      <c r="A631" s="118">
        <v>45457</v>
      </c>
      <c r="B631" s="119">
        <v>388.49</v>
      </c>
      <c r="C631" s="119">
        <v>415.57</v>
      </c>
      <c r="D631" s="119">
        <v>4.4000000000000004</v>
      </c>
    </row>
    <row r="632" spans="1:4" ht="15.75">
      <c r="A632" s="118">
        <v>45460</v>
      </c>
      <c r="B632" s="119">
        <v>388.78</v>
      </c>
      <c r="C632" s="119">
        <v>416.42</v>
      </c>
      <c r="D632" s="119">
        <v>4.37</v>
      </c>
    </row>
    <row r="633" spans="1:4" ht="15.75">
      <c r="A633" s="118">
        <v>45461</v>
      </c>
      <c r="B633" s="119">
        <v>388.73</v>
      </c>
      <c r="C633" s="119">
        <v>416.6</v>
      </c>
      <c r="D633" s="119">
        <v>4.37</v>
      </c>
    </row>
    <row r="634" spans="1:4" ht="15.75">
      <c r="A634" s="118">
        <v>45462</v>
      </c>
      <c r="B634" s="119">
        <v>388.58</v>
      </c>
      <c r="C634" s="119">
        <v>417.72</v>
      </c>
      <c r="D634" s="119">
        <v>4.46</v>
      </c>
    </row>
    <row r="635" spans="1:4" ht="15.75">
      <c r="A635" s="118">
        <v>45463</v>
      </c>
      <c r="B635" s="119">
        <v>388.16</v>
      </c>
      <c r="C635" s="119">
        <v>416.42</v>
      </c>
      <c r="D635" s="119">
        <v>4.7</v>
      </c>
    </row>
    <row r="636" spans="1:4" ht="15.75">
      <c r="A636" s="118">
        <v>45464</v>
      </c>
      <c r="B636" s="119">
        <v>388.52</v>
      </c>
      <c r="C636" s="119">
        <v>415.06</v>
      </c>
      <c r="D636" s="119">
        <v>4.55</v>
      </c>
    </row>
    <row r="637" spans="1:4" ht="15.75">
      <c r="A637" s="118">
        <v>45467</v>
      </c>
      <c r="B637" s="119">
        <v>388.05</v>
      </c>
      <c r="C637" s="119">
        <v>416.42</v>
      </c>
      <c r="D637" s="119">
        <v>4.41</v>
      </c>
    </row>
    <row r="638" spans="1:4" ht="15.75">
      <c r="A638" s="118">
        <v>45468</v>
      </c>
      <c r="B638" s="119">
        <v>388.2</v>
      </c>
      <c r="C638" s="119">
        <v>416.27</v>
      </c>
      <c r="D638" s="119">
        <v>4.4400000000000004</v>
      </c>
    </row>
    <row r="639" spans="1:4" ht="15.75">
      <c r="A639" s="118">
        <v>45469</v>
      </c>
      <c r="B639" s="119">
        <v>388.33</v>
      </c>
      <c r="C639" s="119">
        <v>414.93</v>
      </c>
      <c r="D639" s="119">
        <v>4.45</v>
      </c>
    </row>
    <row r="640" spans="1:4" ht="15.75">
      <c r="A640" s="118">
        <v>45470</v>
      </c>
      <c r="B640" s="119">
        <v>388.12</v>
      </c>
      <c r="C640" s="119">
        <v>415.4</v>
      </c>
      <c r="D640" s="119">
        <v>4.42</v>
      </c>
    </row>
    <row r="641" spans="1:4" ht="15.75">
      <c r="A641" s="118">
        <v>45471</v>
      </c>
      <c r="B641" s="119">
        <v>388.16</v>
      </c>
      <c r="C641" s="119">
        <v>415.72</v>
      </c>
      <c r="D641" s="119">
        <v>4.57</v>
      </c>
    </row>
    <row r="642" spans="1:4" ht="15.75">
      <c r="A642" s="118">
        <v>45474</v>
      </c>
      <c r="B642" s="119">
        <v>388.06</v>
      </c>
      <c r="C642" s="119">
        <v>417.13</v>
      </c>
      <c r="D642" s="119">
        <v>4.53</v>
      </c>
    </row>
    <row r="643" spans="1:4" ht="15.75">
      <c r="A643" s="118">
        <v>45475</v>
      </c>
      <c r="B643" s="119">
        <v>388.16</v>
      </c>
      <c r="C643" s="119">
        <v>415.99</v>
      </c>
      <c r="D643" s="119">
        <v>4.45</v>
      </c>
    </row>
    <row r="644" spans="1:4" ht="15.75">
      <c r="A644" s="118">
        <v>45476</v>
      </c>
      <c r="B644" s="119">
        <v>388.24</v>
      </c>
      <c r="C644" s="119">
        <v>417.71</v>
      </c>
      <c r="D644" s="119">
        <v>4.41</v>
      </c>
    </row>
    <row r="645" spans="1:4" ht="15.75">
      <c r="A645" s="118">
        <v>45477</v>
      </c>
      <c r="B645" s="119">
        <v>387.97</v>
      </c>
      <c r="C645" s="119">
        <v>419.05</v>
      </c>
      <c r="D645" s="119">
        <v>4.41</v>
      </c>
    </row>
    <row r="646" spans="1:4" ht="15.75">
      <c r="A646" s="118">
        <v>45481</v>
      </c>
      <c r="B646" s="119">
        <v>387.88</v>
      </c>
      <c r="C646" s="119">
        <v>420.04</v>
      </c>
      <c r="D646" s="119">
        <v>4.4000000000000004</v>
      </c>
    </row>
    <row r="647" spans="1:4" ht="15.75">
      <c r="A647" s="118">
        <v>45482</v>
      </c>
      <c r="B647" s="119">
        <v>388.01</v>
      </c>
      <c r="C647" s="119">
        <v>419.9</v>
      </c>
      <c r="D647" s="119">
        <v>4.4000000000000004</v>
      </c>
    </row>
    <row r="648" spans="1:4" ht="15.75">
      <c r="A648" s="118">
        <v>45483</v>
      </c>
      <c r="B648" s="119">
        <v>387.89</v>
      </c>
      <c r="C648" s="119">
        <v>419.7</v>
      </c>
      <c r="D648" s="119">
        <v>4.41</v>
      </c>
    </row>
    <row r="649" spans="1:4" ht="15.75">
      <c r="A649" s="118">
        <v>45484</v>
      </c>
      <c r="B649" s="119">
        <v>388.45</v>
      </c>
      <c r="C649" s="119">
        <v>421.47</v>
      </c>
      <c r="D649" s="119">
        <v>4.42</v>
      </c>
    </row>
    <row r="650" spans="1:4" ht="15.75">
      <c r="A650" s="118">
        <v>45485</v>
      </c>
      <c r="B650" s="119">
        <v>388</v>
      </c>
      <c r="C650" s="119">
        <v>422.53</v>
      </c>
      <c r="D650" s="119">
        <v>4.41</v>
      </c>
    </row>
    <row r="651" spans="1:4" ht="15.75">
      <c r="A651" s="118">
        <v>45488</v>
      </c>
      <c r="B651" s="119">
        <v>387.81</v>
      </c>
      <c r="C651" s="119">
        <v>423.14</v>
      </c>
      <c r="D651" s="119">
        <v>4.42</v>
      </c>
    </row>
    <row r="652" spans="1:4" ht="15.75">
      <c r="A652" s="118">
        <v>45489</v>
      </c>
      <c r="B652" s="119">
        <v>387.97</v>
      </c>
      <c r="C652" s="119">
        <v>422.89</v>
      </c>
      <c r="D652" s="119">
        <v>4.42</v>
      </c>
    </row>
    <row r="653" spans="1:4" ht="15.75">
      <c r="A653" s="118">
        <v>45490</v>
      </c>
      <c r="B653" s="119">
        <v>388.23</v>
      </c>
      <c r="C653" s="119">
        <v>424.37</v>
      </c>
      <c r="D653" s="119">
        <v>4.4000000000000004</v>
      </c>
    </row>
    <row r="654" spans="1:4" ht="15.75">
      <c r="A654" s="118">
        <v>45491</v>
      </c>
      <c r="B654" s="119">
        <v>387.99</v>
      </c>
      <c r="C654" s="119">
        <v>424.19</v>
      </c>
      <c r="D654" s="119">
        <v>4.4000000000000004</v>
      </c>
    </row>
    <row r="655" spans="1:4" ht="15.75">
      <c r="A655" s="118">
        <v>45492</v>
      </c>
      <c r="B655" s="119">
        <v>388.37</v>
      </c>
      <c r="C655" s="119">
        <v>422.7</v>
      </c>
      <c r="D655" s="119">
        <v>4.42</v>
      </c>
    </row>
    <row r="656" spans="1:4" ht="15.75">
      <c r="A656" s="118">
        <v>45495</v>
      </c>
      <c r="B656" s="119">
        <v>387.75</v>
      </c>
      <c r="C656" s="119">
        <v>422.26</v>
      </c>
      <c r="D656" s="119">
        <v>4.41</v>
      </c>
    </row>
    <row r="657" spans="1:4" ht="15.75">
      <c r="A657" s="118">
        <v>45496</v>
      </c>
      <c r="B657" s="119">
        <v>387.91</v>
      </c>
      <c r="C657" s="119">
        <v>421.35</v>
      </c>
      <c r="D657" s="119">
        <v>4.42</v>
      </c>
    </row>
    <row r="658" spans="1:4" ht="15.75">
      <c r="A658" s="118">
        <v>45497</v>
      </c>
      <c r="B658" s="119">
        <v>388.39</v>
      </c>
      <c r="C658" s="119">
        <v>421.09</v>
      </c>
      <c r="D658" s="119">
        <v>4.45</v>
      </c>
    </row>
    <row r="659" spans="1:4" ht="15.75">
      <c r="A659" s="118">
        <v>45498</v>
      </c>
      <c r="B659" s="119">
        <v>387.89</v>
      </c>
      <c r="C659" s="119">
        <v>420.94</v>
      </c>
      <c r="D659" s="119">
        <v>4.4800000000000004</v>
      </c>
    </row>
    <row r="660" spans="1:4" ht="15.75">
      <c r="A660" s="118">
        <v>45499</v>
      </c>
      <c r="B660" s="119">
        <v>388.4</v>
      </c>
      <c r="C660" s="119">
        <v>421.65</v>
      </c>
      <c r="D660" s="119">
        <v>4.55</v>
      </c>
    </row>
    <row r="661" spans="1:4" ht="15.75">
      <c r="A661" s="118">
        <v>45502</v>
      </c>
      <c r="B661" s="119">
        <v>387.65</v>
      </c>
      <c r="C661" s="119">
        <v>420.02</v>
      </c>
      <c r="D661" s="119">
        <v>4.53</v>
      </c>
    </row>
    <row r="662" spans="1:4" ht="15.75">
      <c r="A662" s="118">
        <v>45503</v>
      </c>
      <c r="B662" s="119">
        <v>388.38</v>
      </c>
      <c r="C662" s="119">
        <v>420.73</v>
      </c>
      <c r="D662" s="119">
        <v>4.49</v>
      </c>
    </row>
    <row r="663" spans="1:4" ht="15.75">
      <c r="A663" s="118">
        <v>45504</v>
      </c>
      <c r="B663" s="119">
        <v>388.1</v>
      </c>
      <c r="C663" s="119">
        <v>420.43</v>
      </c>
      <c r="D663" s="119">
        <v>4.5</v>
      </c>
    </row>
    <row r="664" spans="1:4" ht="15.75">
      <c r="A664" s="118">
        <v>45505</v>
      </c>
      <c r="B664" s="119">
        <v>387.83</v>
      </c>
      <c r="C664" s="119">
        <v>418.24</v>
      </c>
      <c r="D664" s="119">
        <v>4.5</v>
      </c>
    </row>
    <row r="665" spans="1:4" ht="15.75">
      <c r="A665" s="118">
        <v>45506</v>
      </c>
      <c r="B665" s="119">
        <v>387.85</v>
      </c>
      <c r="C665" s="119">
        <v>419.85</v>
      </c>
      <c r="D665" s="119">
        <v>4.5199999999999996</v>
      </c>
    </row>
    <row r="666" spans="1:4" ht="15.75">
      <c r="A666" s="118">
        <v>45509</v>
      </c>
      <c r="B666" s="119">
        <v>387.78</v>
      </c>
      <c r="C666" s="119">
        <v>424.5</v>
      </c>
      <c r="D666" s="119">
        <v>4.5199999999999996</v>
      </c>
    </row>
    <row r="667" spans="1:4" ht="15.75">
      <c r="A667" s="118">
        <v>45510</v>
      </c>
      <c r="B667" s="119">
        <v>388.21</v>
      </c>
      <c r="C667" s="119">
        <v>423.5</v>
      </c>
      <c r="D667" s="119">
        <v>4.57</v>
      </c>
    </row>
    <row r="668" spans="1:4" ht="15.75">
      <c r="A668" s="118">
        <v>45511</v>
      </c>
      <c r="B668" s="119">
        <v>387.73</v>
      </c>
      <c r="C668" s="119">
        <v>423.4</v>
      </c>
      <c r="D668" s="119">
        <v>4.55</v>
      </c>
    </row>
    <row r="669" spans="1:4" ht="15.75">
      <c r="A669" s="118">
        <v>45512</v>
      </c>
      <c r="B669" s="119">
        <v>388.49</v>
      </c>
      <c r="C669" s="119">
        <v>424.39</v>
      </c>
      <c r="D669" s="119">
        <v>4.5199999999999996</v>
      </c>
    </row>
    <row r="670" spans="1:4" ht="15.75">
      <c r="A670" s="118">
        <v>45513</v>
      </c>
      <c r="B670" s="119">
        <v>388.22</v>
      </c>
      <c r="C670" s="119">
        <v>423.82</v>
      </c>
      <c r="D670" s="119">
        <v>4.5599999999999996</v>
      </c>
    </row>
    <row r="671" spans="1:4" ht="15.75">
      <c r="A671" s="118">
        <v>45516</v>
      </c>
      <c r="B671" s="119">
        <v>388.26</v>
      </c>
      <c r="C671" s="119">
        <v>424.25</v>
      </c>
      <c r="D671" s="119">
        <v>4.5599999999999996</v>
      </c>
    </row>
    <row r="672" spans="1:4" ht="15.75">
      <c r="A672" s="118">
        <v>45517</v>
      </c>
      <c r="B672" s="119">
        <v>388.62</v>
      </c>
      <c r="C672" s="119">
        <v>424.53</v>
      </c>
      <c r="D672" s="119">
        <v>4.2699999999999996</v>
      </c>
    </row>
    <row r="673" spans="1:4" ht="15.75">
      <c r="A673" s="118">
        <v>45518</v>
      </c>
      <c r="B673" s="119">
        <v>388.42</v>
      </c>
      <c r="C673" s="119">
        <v>428.08</v>
      </c>
      <c r="D673" s="119">
        <v>4.3600000000000003</v>
      </c>
    </row>
    <row r="674" spans="1:4" ht="15.75">
      <c r="A674" s="118">
        <v>45519</v>
      </c>
      <c r="B674" s="119">
        <v>388.26</v>
      </c>
      <c r="C674" s="119">
        <v>427.51</v>
      </c>
      <c r="D674" s="119">
        <v>4.38</v>
      </c>
    </row>
    <row r="675" spans="1:4" ht="15.75">
      <c r="A675" s="118">
        <v>45520</v>
      </c>
      <c r="B675" s="119">
        <v>388.12</v>
      </c>
      <c r="C675" s="119">
        <v>426.7</v>
      </c>
      <c r="D675" s="119">
        <v>4.37</v>
      </c>
    </row>
    <row r="676" spans="1:4" ht="15.75">
      <c r="A676" s="118">
        <v>45523</v>
      </c>
      <c r="B676" s="119">
        <v>388.16</v>
      </c>
      <c r="C676" s="119">
        <v>428.37</v>
      </c>
      <c r="D676" s="119">
        <v>4.34</v>
      </c>
    </row>
    <row r="677" spans="1:4" ht="15.75">
      <c r="A677" s="118">
        <v>45524</v>
      </c>
      <c r="B677" s="119">
        <v>388.1</v>
      </c>
      <c r="C677" s="119">
        <v>430.13</v>
      </c>
      <c r="D677" s="119">
        <v>4.34</v>
      </c>
    </row>
    <row r="678" spans="1:4" ht="15.75">
      <c r="A678" s="118">
        <v>45525</v>
      </c>
      <c r="B678" s="119">
        <v>388.36</v>
      </c>
      <c r="C678" s="119">
        <v>431.97</v>
      </c>
      <c r="D678" s="119">
        <v>4.2300000000000004</v>
      </c>
    </row>
    <row r="679" spans="1:4" ht="15.75">
      <c r="A679" s="118">
        <v>45526</v>
      </c>
      <c r="B679" s="119">
        <v>388</v>
      </c>
      <c r="C679" s="119">
        <v>432.43</v>
      </c>
      <c r="D679" s="119">
        <v>4.2699999999999996</v>
      </c>
    </row>
    <row r="680" spans="1:4" ht="15.75">
      <c r="A680" s="118">
        <v>45527</v>
      </c>
      <c r="B680" s="119">
        <v>388.04</v>
      </c>
      <c r="C680" s="119">
        <v>431.42</v>
      </c>
      <c r="D680" s="119">
        <v>4.24</v>
      </c>
    </row>
    <row r="681" spans="1:4" ht="15.75">
      <c r="A681" s="118">
        <v>45530</v>
      </c>
      <c r="B681" s="119">
        <v>388.11</v>
      </c>
      <c r="C681" s="119">
        <v>433.64</v>
      </c>
      <c r="D681" s="119">
        <v>4.2300000000000004</v>
      </c>
    </row>
    <row r="682" spans="1:4" ht="15.75">
      <c r="A682" s="118">
        <v>45531</v>
      </c>
      <c r="B682" s="119">
        <v>387.82</v>
      </c>
      <c r="C682" s="119">
        <v>433.08</v>
      </c>
      <c r="D682" s="119">
        <v>4.26</v>
      </c>
    </row>
    <row r="683" spans="1:4" ht="15.75">
      <c r="A683" s="118">
        <v>45532</v>
      </c>
      <c r="B683" s="119">
        <v>387.91</v>
      </c>
      <c r="C683" s="119">
        <v>431.51</v>
      </c>
      <c r="D683" s="119">
        <v>4.25</v>
      </c>
    </row>
    <row r="684" spans="1:4" ht="15.75">
      <c r="A684" s="118">
        <v>45533</v>
      </c>
      <c r="B684" s="119">
        <v>387.85</v>
      </c>
      <c r="C684" s="119">
        <v>430.36</v>
      </c>
      <c r="D684" s="119">
        <v>4.24</v>
      </c>
    </row>
    <row r="685" spans="1:4" ht="15.75">
      <c r="A685" s="118">
        <v>45534</v>
      </c>
      <c r="B685" s="119">
        <v>387.53</v>
      </c>
      <c r="C685" s="119">
        <v>429.38</v>
      </c>
      <c r="D685" s="119">
        <v>4.25</v>
      </c>
    </row>
    <row r="686" spans="1:4" ht="15.75">
      <c r="A686" s="118">
        <v>45331</v>
      </c>
      <c r="B686" s="119">
        <v>387.64</v>
      </c>
      <c r="C686" s="119">
        <v>429</v>
      </c>
      <c r="D686" s="119">
        <v>4.33</v>
      </c>
    </row>
    <row r="687" spans="1:4" ht="15.75">
      <c r="A687" s="118">
        <v>45360</v>
      </c>
      <c r="B687" s="119">
        <v>387.38</v>
      </c>
      <c r="C687" s="119">
        <v>427.51</v>
      </c>
      <c r="D687" s="119">
        <v>4.37</v>
      </c>
    </row>
    <row r="688" spans="1:4" ht="15.75">
      <c r="A688" s="118">
        <v>45391</v>
      </c>
      <c r="B688" s="119">
        <v>387.63</v>
      </c>
      <c r="C688" s="119">
        <v>428.45</v>
      </c>
      <c r="D688" s="119">
        <v>4.34</v>
      </c>
    </row>
    <row r="689" spans="1:4" ht="15.75">
      <c r="A689" s="118">
        <v>45421</v>
      </c>
      <c r="B689" s="119">
        <v>387.3</v>
      </c>
      <c r="C689" s="119">
        <v>429.86</v>
      </c>
      <c r="D689" s="119">
        <v>4.29</v>
      </c>
    </row>
    <row r="690" spans="1:4" ht="15.75">
      <c r="A690" s="118">
        <v>45452</v>
      </c>
      <c r="B690" s="119">
        <v>387.09</v>
      </c>
      <c r="C690" s="119">
        <v>429.94</v>
      </c>
      <c r="D690" s="119">
        <v>4.32</v>
      </c>
    </row>
    <row r="691" spans="1:4" ht="15.75">
      <c r="A691" s="118">
        <v>45544</v>
      </c>
      <c r="B691" s="119">
        <v>387.15</v>
      </c>
      <c r="C691" s="119">
        <v>427.49</v>
      </c>
      <c r="D691" s="119">
        <v>4.26</v>
      </c>
    </row>
    <row r="692" spans="1:4" ht="15.75">
      <c r="A692" s="118">
        <v>45574</v>
      </c>
      <c r="B692" s="119">
        <v>387.22</v>
      </c>
      <c r="C692" s="119">
        <v>427.49</v>
      </c>
      <c r="D692" s="119">
        <v>4.24</v>
      </c>
    </row>
    <row r="693" spans="1:4" ht="15.75">
      <c r="A693" s="118">
        <v>45605</v>
      </c>
      <c r="B693" s="119">
        <v>387.27</v>
      </c>
      <c r="C693" s="119">
        <v>427.93</v>
      </c>
      <c r="D693" s="119">
        <v>4.26</v>
      </c>
    </row>
    <row r="694" spans="1:4" ht="15.75">
      <c r="A694" s="118">
        <v>45635</v>
      </c>
      <c r="B694" s="119">
        <v>387.27</v>
      </c>
      <c r="C694" s="119">
        <v>426.81</v>
      </c>
      <c r="D694" s="119">
        <v>4.2300000000000004</v>
      </c>
    </row>
    <row r="695" spans="1:4" ht="15.75">
      <c r="A695" s="118" t="s">
        <v>358</v>
      </c>
      <c r="B695" s="119">
        <v>387.23</v>
      </c>
      <c r="C695" s="119">
        <v>429.52</v>
      </c>
      <c r="D695" s="119">
        <v>4.26</v>
      </c>
    </row>
    <row r="696" spans="1:4" ht="15.75">
      <c r="A696" s="118" t="s">
        <v>359</v>
      </c>
      <c r="B696" s="119">
        <v>387.19</v>
      </c>
      <c r="C696" s="119">
        <v>430.63</v>
      </c>
      <c r="D696" s="119">
        <v>4.25</v>
      </c>
    </row>
    <row r="697" spans="1:4" ht="15.75">
      <c r="A697" s="118" t="s">
        <v>360</v>
      </c>
      <c r="B697" s="119">
        <v>387.61</v>
      </c>
      <c r="C697" s="119">
        <v>431.53</v>
      </c>
      <c r="D697" s="119">
        <v>4.24</v>
      </c>
    </row>
    <row r="698" spans="1:4" ht="15.75">
      <c r="A698" s="118" t="s">
        <v>361</v>
      </c>
      <c r="B698" s="119">
        <v>387.09</v>
      </c>
      <c r="C698" s="119">
        <v>430.83</v>
      </c>
      <c r="D698" s="119">
        <v>4.21</v>
      </c>
    </row>
    <row r="699" spans="1:4" ht="15.75">
      <c r="A699" s="118" t="s">
        <v>362</v>
      </c>
      <c r="B699" s="119">
        <v>387.75</v>
      </c>
      <c r="C699" s="119">
        <v>433.23</v>
      </c>
      <c r="D699" s="119">
        <v>4.17</v>
      </c>
    </row>
    <row r="700" spans="1:4" ht="15.75">
      <c r="A700" s="118" t="s">
        <v>363</v>
      </c>
      <c r="B700" s="119">
        <v>387.27</v>
      </c>
      <c r="C700" s="119">
        <v>432.15</v>
      </c>
      <c r="D700" s="119">
        <v>4.18</v>
      </c>
    </row>
    <row r="701" spans="1:4" ht="15.75">
      <c r="A701" s="118" t="s">
        <v>364</v>
      </c>
      <c r="B701" s="119">
        <v>387.83</v>
      </c>
      <c r="C701" s="119">
        <v>431</v>
      </c>
      <c r="D701" s="119">
        <v>4.17</v>
      </c>
    </row>
    <row r="702" spans="1:4" ht="15.75">
      <c r="A702" s="118" t="s">
        <v>365</v>
      </c>
      <c r="B702" s="119">
        <v>387.36</v>
      </c>
      <c r="C702" s="119">
        <v>431.02</v>
      </c>
      <c r="D702" s="119">
        <v>4.16</v>
      </c>
    </row>
    <row r="703" spans="1:4" ht="15.75">
      <c r="A703" s="118" t="s">
        <v>366</v>
      </c>
      <c r="B703" s="119">
        <v>387.5</v>
      </c>
      <c r="C703" s="119">
        <v>433.5</v>
      </c>
      <c r="D703" s="119">
        <v>4.2</v>
      </c>
    </row>
    <row r="704" spans="1:4" ht="15.75">
      <c r="A704" s="118" t="s">
        <v>367</v>
      </c>
      <c r="B704" s="119">
        <v>387.45</v>
      </c>
      <c r="C704" s="119">
        <v>432.2</v>
      </c>
      <c r="D704" s="119">
        <v>4.18</v>
      </c>
    </row>
    <row r="705" spans="1:4" ht="15.75">
      <c r="A705" s="118" t="s">
        <v>368</v>
      </c>
      <c r="B705" s="119">
        <v>387.32</v>
      </c>
      <c r="C705" s="119">
        <v>432.44</v>
      </c>
      <c r="D705" s="119">
        <v>4.17</v>
      </c>
    </row>
    <row r="706" spans="1:4" ht="15.75">
      <c r="A706" s="118" t="s">
        <v>369</v>
      </c>
      <c r="B706" s="119">
        <v>387.29</v>
      </c>
      <c r="C706" s="119">
        <v>433.34</v>
      </c>
      <c r="D706" s="119">
        <v>4.17</v>
      </c>
    </row>
    <row r="707" spans="1:4" ht="15.75">
      <c r="A707" s="118">
        <v>45301</v>
      </c>
      <c r="B707" s="119">
        <v>387.11</v>
      </c>
      <c r="C707" s="119">
        <v>429.3</v>
      </c>
      <c r="D707" s="119">
        <v>4.1399999999999997</v>
      </c>
    </row>
    <row r="708" spans="1:4" ht="15.75">
      <c r="A708" s="118">
        <v>45332</v>
      </c>
      <c r="B708" s="119">
        <v>387.18</v>
      </c>
      <c r="C708" s="119">
        <v>428.45</v>
      </c>
      <c r="D708" s="119">
        <v>4.0999999999999996</v>
      </c>
    </row>
    <row r="709" spans="1:4" ht="15.75">
      <c r="A709" s="118">
        <v>45361</v>
      </c>
      <c r="B709" s="119">
        <v>387.05</v>
      </c>
      <c r="C709" s="119">
        <v>427.46</v>
      </c>
      <c r="D709" s="119">
        <v>4.07</v>
      </c>
    </row>
    <row r="710" spans="1:4" ht="15.75">
      <c r="A710" s="118">
        <v>45392</v>
      </c>
      <c r="B710" s="119">
        <v>386.99</v>
      </c>
      <c r="C710" s="119">
        <v>426.85</v>
      </c>
      <c r="D710" s="119">
        <v>4.07</v>
      </c>
    </row>
    <row r="711" spans="1:4" ht="15.75">
      <c r="A711" s="118">
        <v>45483</v>
      </c>
      <c r="B711" s="119">
        <v>386.93</v>
      </c>
      <c r="C711" s="119">
        <v>424.27</v>
      </c>
      <c r="D711" s="119">
        <v>4.0199999999999996</v>
      </c>
    </row>
    <row r="712" spans="1:4" ht="15.75">
      <c r="A712" s="118">
        <v>45514</v>
      </c>
      <c r="B712" s="119">
        <v>387.42</v>
      </c>
      <c r="C712" s="119">
        <v>425.54</v>
      </c>
      <c r="D712" s="119">
        <v>4.0199999999999996</v>
      </c>
    </row>
    <row r="713" spans="1:4" ht="15.75">
      <c r="A713" s="118">
        <v>45545</v>
      </c>
      <c r="B713" s="119">
        <v>387.06</v>
      </c>
      <c r="C713" s="119">
        <v>424.45</v>
      </c>
      <c r="D713" s="119">
        <v>3.99</v>
      </c>
    </row>
    <row r="714" spans="1:4" ht="15.75">
      <c r="A714" s="118">
        <v>45575</v>
      </c>
      <c r="B714" s="119">
        <v>387.15</v>
      </c>
      <c r="C714" s="119">
        <v>423.5</v>
      </c>
      <c r="D714" s="119">
        <v>3.97</v>
      </c>
    </row>
    <row r="715" spans="1:4" ht="15.75">
      <c r="A715" s="118">
        <v>45606</v>
      </c>
      <c r="B715" s="119">
        <v>387.17</v>
      </c>
      <c r="C715" s="119">
        <v>423.33</v>
      </c>
      <c r="D715" s="119">
        <v>4.03</v>
      </c>
    </row>
    <row r="716" spans="1:4" ht="15.75">
      <c r="A716" s="118" t="s">
        <v>370</v>
      </c>
      <c r="B716" s="119">
        <v>387.13</v>
      </c>
      <c r="C716" s="119">
        <v>422.86</v>
      </c>
      <c r="D716" s="119">
        <v>4.03</v>
      </c>
    </row>
    <row r="717" spans="1:4" ht="15.75">
      <c r="A717" s="118" t="s">
        <v>371</v>
      </c>
      <c r="B717" s="119">
        <v>387.2</v>
      </c>
      <c r="C717" s="119">
        <v>422.2</v>
      </c>
      <c r="D717" s="119">
        <v>4</v>
      </c>
    </row>
    <row r="718" spans="1:4" ht="15.75">
      <c r="A718" s="118" t="s">
        <v>372</v>
      </c>
      <c r="B718" s="119">
        <v>387.28</v>
      </c>
      <c r="C718" s="119">
        <v>421.75</v>
      </c>
      <c r="D718" s="119">
        <v>3.99</v>
      </c>
    </row>
    <row r="719" spans="1:4" ht="15.75">
      <c r="A719" s="118" t="s">
        <v>373</v>
      </c>
      <c r="B719" s="119">
        <v>387.47</v>
      </c>
      <c r="C719" s="119">
        <v>420.95</v>
      </c>
      <c r="D719" s="119">
        <v>4</v>
      </c>
    </row>
    <row r="720" spans="1:4" ht="15.75">
      <c r="A720" s="118" t="s">
        <v>374</v>
      </c>
      <c r="B720" s="119">
        <v>387.25</v>
      </c>
      <c r="C720" s="119">
        <v>419.97</v>
      </c>
      <c r="D720" s="119">
        <v>4.0199999999999996</v>
      </c>
    </row>
    <row r="721" spans="1:4" ht="15.75">
      <c r="A721" s="118" t="s">
        <v>375</v>
      </c>
      <c r="B721" s="119">
        <v>387.16</v>
      </c>
      <c r="C721" s="119">
        <v>419.99</v>
      </c>
      <c r="D721" s="119">
        <v>4.03</v>
      </c>
    </row>
    <row r="722" spans="1:4" ht="15.75">
      <c r="A722" s="118" t="s">
        <v>376</v>
      </c>
      <c r="B722" s="119">
        <v>387.21</v>
      </c>
      <c r="C722" s="119">
        <v>419.23</v>
      </c>
      <c r="D722" s="119">
        <v>4.01</v>
      </c>
    </row>
    <row r="723" spans="1:4" ht="15.75">
      <c r="A723" s="118" t="s">
        <v>377</v>
      </c>
      <c r="B723" s="119">
        <v>387.67</v>
      </c>
      <c r="C723" s="119">
        <v>417.83</v>
      </c>
      <c r="D723" s="119">
        <v>4.01</v>
      </c>
    </row>
    <row r="724" spans="1:4" ht="15.75">
      <c r="A724" s="118" t="s">
        <v>378</v>
      </c>
      <c r="B724" s="119">
        <v>387.14</v>
      </c>
      <c r="C724" s="119">
        <v>418.07</v>
      </c>
      <c r="D724" s="119">
        <v>4</v>
      </c>
    </row>
    <row r="725" spans="1:4" ht="15.75">
      <c r="A725" s="118" t="s">
        <v>379</v>
      </c>
      <c r="B725" s="119">
        <v>387.25</v>
      </c>
      <c r="C725" s="119">
        <v>419.2</v>
      </c>
      <c r="D725" s="119">
        <v>4.01</v>
      </c>
    </row>
    <row r="726" spans="1:4" ht="15.75">
      <c r="A726" s="118" t="s">
        <v>380</v>
      </c>
      <c r="B726" s="119">
        <v>387.13</v>
      </c>
      <c r="C726" s="119">
        <v>418.76</v>
      </c>
      <c r="D726" s="119">
        <v>3.98</v>
      </c>
    </row>
    <row r="727" spans="1:4" ht="15.75">
      <c r="A727" s="118" t="s">
        <v>381</v>
      </c>
      <c r="B727" s="119">
        <v>387.06</v>
      </c>
      <c r="C727" s="119">
        <v>418.14</v>
      </c>
      <c r="D727" s="119">
        <v>3.99</v>
      </c>
    </row>
    <row r="728" spans="1:4" ht="15.75">
      <c r="A728" s="118" t="s">
        <v>382</v>
      </c>
      <c r="B728" s="119">
        <v>387.05</v>
      </c>
      <c r="C728" s="119">
        <v>419.37</v>
      </c>
      <c r="D728" s="119">
        <v>3.99</v>
      </c>
    </row>
    <row r="729" spans="1:4" ht="15.75">
      <c r="A729" s="118" t="s">
        <v>383</v>
      </c>
      <c r="B729" s="119">
        <v>387.62</v>
      </c>
      <c r="C729" s="119">
        <v>421.19</v>
      </c>
      <c r="D729" s="119">
        <v>3.99</v>
      </c>
    </row>
    <row r="730" spans="1:4" ht="15.75">
      <c r="A730" s="118">
        <v>45302</v>
      </c>
      <c r="B730" s="119">
        <v>387.17</v>
      </c>
      <c r="C730" s="119">
        <v>420.51</v>
      </c>
      <c r="D730" s="119">
        <v>3.95</v>
      </c>
    </row>
    <row r="731" spans="1:4" ht="15.75">
      <c r="A731" s="118">
        <v>45393</v>
      </c>
      <c r="B731" s="119">
        <v>387.09</v>
      </c>
      <c r="C731" s="119">
        <v>421.97</v>
      </c>
      <c r="D731" s="119">
        <v>3.91</v>
      </c>
    </row>
    <row r="732" spans="1:4" ht="15.75">
      <c r="A732" s="118">
        <v>45423</v>
      </c>
      <c r="B732" s="119">
        <v>387.24</v>
      </c>
      <c r="C732" s="119">
        <v>421.9</v>
      </c>
      <c r="D732" s="119">
        <v>3.97</v>
      </c>
    </row>
    <row r="733" spans="1:4" ht="15.75">
      <c r="A733" s="118">
        <v>45454</v>
      </c>
      <c r="B733" s="119">
        <v>387.36</v>
      </c>
      <c r="C733" s="119">
        <v>416.1</v>
      </c>
      <c r="D733" s="119">
        <v>3.94</v>
      </c>
    </row>
    <row r="734" spans="1:4" ht="15.75">
      <c r="A734" s="118">
        <v>45484</v>
      </c>
      <c r="B734" s="119">
        <v>387.23</v>
      </c>
      <c r="C734" s="119">
        <v>416.43</v>
      </c>
      <c r="D734" s="119">
        <v>3.95</v>
      </c>
    </row>
    <row r="735" spans="1:4" ht="15.75">
      <c r="A735" s="118">
        <v>45515</v>
      </c>
      <c r="B735" s="119">
        <v>387.37</v>
      </c>
      <c r="C735" s="119">
        <v>417.58</v>
      </c>
      <c r="D735" s="119">
        <v>3.97</v>
      </c>
    </row>
    <row r="736" spans="1:4" ht="15.75">
      <c r="A736" s="118">
        <v>45607</v>
      </c>
      <c r="B736" s="119">
        <v>387.36</v>
      </c>
      <c r="C736" s="119">
        <v>413.31</v>
      </c>
      <c r="D736" s="119">
        <v>3.95</v>
      </c>
    </row>
    <row r="737" spans="1:4" ht="15.75">
      <c r="A737" s="118">
        <v>45637</v>
      </c>
      <c r="B737" s="119">
        <v>387.51</v>
      </c>
      <c r="C737" s="119">
        <v>411.46</v>
      </c>
      <c r="D737" s="119">
        <v>3.95</v>
      </c>
    </row>
    <row r="738" spans="1:4" ht="15.75">
      <c r="A738" s="118" t="s">
        <v>384</v>
      </c>
      <c r="B738" s="119">
        <v>387.65</v>
      </c>
      <c r="C738" s="119">
        <v>411.49</v>
      </c>
      <c r="D738" s="119">
        <v>3.94</v>
      </c>
    </row>
    <row r="739" spans="1:4" ht="15.75">
      <c r="A739" s="118" t="s">
        <v>385</v>
      </c>
      <c r="B739" s="119">
        <v>387.64</v>
      </c>
      <c r="C739" s="119">
        <v>407.41</v>
      </c>
      <c r="D739" s="119">
        <v>3.9</v>
      </c>
    </row>
    <row r="740" spans="1:4" ht="15.75">
      <c r="A740" s="118" t="s">
        <v>386</v>
      </c>
      <c r="B740" s="119">
        <v>388.25</v>
      </c>
      <c r="C740" s="119">
        <v>410.42</v>
      </c>
      <c r="D740" s="119">
        <v>3.9</v>
      </c>
    </row>
    <row r="741" spans="1:4" ht="15.75">
      <c r="A741" s="118" t="s">
        <v>387</v>
      </c>
      <c r="B741" s="119">
        <v>388.89</v>
      </c>
      <c r="C741" s="119">
        <v>410.12</v>
      </c>
      <c r="D741" s="119">
        <v>3.87</v>
      </c>
    </row>
    <row r="742" spans="1:4" ht="15.75">
      <c r="A742" s="118" t="s">
        <v>388</v>
      </c>
      <c r="B742" s="119">
        <v>388.97</v>
      </c>
      <c r="C742" s="119">
        <v>410.79</v>
      </c>
      <c r="D742" s="119">
        <v>3.89</v>
      </c>
    </row>
    <row r="743" spans="1:4" ht="15.75">
      <c r="A743" s="118" t="s">
        <v>389</v>
      </c>
      <c r="B743" s="119">
        <v>389.19</v>
      </c>
      <c r="C743" s="119">
        <v>410.52</v>
      </c>
      <c r="D743" s="119">
        <v>3.88</v>
      </c>
    </row>
    <row r="744" spans="1:4" ht="15.75">
      <c r="A744" s="118" t="s">
        <v>390</v>
      </c>
      <c r="B744" s="119">
        <v>389.45</v>
      </c>
      <c r="C744" s="119">
        <v>409.74</v>
      </c>
      <c r="D744" s="119">
        <v>3.86</v>
      </c>
    </row>
    <row r="745" spans="1:4" ht="15.75">
      <c r="A745" s="118" t="s">
        <v>391</v>
      </c>
      <c r="B745" s="119">
        <v>389.76</v>
      </c>
      <c r="C745" s="119">
        <v>406.4</v>
      </c>
      <c r="D745" s="119">
        <v>3.79</v>
      </c>
    </row>
    <row r="746" spans="1:4" ht="15.75">
      <c r="A746" s="118" t="s">
        <v>392</v>
      </c>
      <c r="B746" s="119">
        <v>390.14</v>
      </c>
      <c r="C746" s="119">
        <v>409.14</v>
      </c>
      <c r="D746" s="119">
        <v>3.75</v>
      </c>
    </row>
    <row r="747" spans="1:4" ht="15.75">
      <c r="A747" s="118" t="s">
        <v>393</v>
      </c>
      <c r="B747" s="119">
        <v>390.88</v>
      </c>
      <c r="C747" s="119">
        <v>411.09</v>
      </c>
      <c r="D747" s="119">
        <v>3.71</v>
      </c>
    </row>
    <row r="748" spans="1:4" ht="15.75">
      <c r="A748" s="118" t="s">
        <v>394</v>
      </c>
      <c r="B748" s="119">
        <v>391.63</v>
      </c>
      <c r="C748" s="119">
        <v>412.31</v>
      </c>
      <c r="D748" s="119">
        <v>3.58</v>
      </c>
    </row>
    <row r="749" spans="1:4" ht="15.75">
      <c r="A749" s="118" t="s">
        <v>395</v>
      </c>
      <c r="B749" s="119">
        <v>392.97</v>
      </c>
      <c r="C749" s="119">
        <v>414.58</v>
      </c>
      <c r="D749" s="119">
        <v>3.57</v>
      </c>
    </row>
    <row r="750" spans="1:4" ht="15.75">
      <c r="A750" s="118" t="s">
        <v>396</v>
      </c>
      <c r="B750" s="119">
        <v>394.64</v>
      </c>
      <c r="C750" s="119">
        <v>416.82</v>
      </c>
      <c r="D750" s="119">
        <v>3.66</v>
      </c>
    </row>
    <row r="751" spans="1:4" ht="15.75">
      <c r="A751" s="120">
        <v>45628</v>
      </c>
      <c r="B751" s="117">
        <v>397.88</v>
      </c>
      <c r="C751" s="117">
        <v>418.65</v>
      </c>
      <c r="D751" s="117">
        <v>3.74</v>
      </c>
    </row>
    <row r="752" spans="1:4" ht="15.75">
      <c r="A752" s="120">
        <v>45629</v>
      </c>
      <c r="B752" s="117">
        <v>399.59</v>
      </c>
      <c r="C752" s="117">
        <v>420.17</v>
      </c>
      <c r="D752" s="117">
        <v>3.75</v>
      </c>
    </row>
    <row r="753" spans="1:4" ht="15.75">
      <c r="A753" s="120">
        <v>45630</v>
      </c>
      <c r="B753" s="117">
        <v>402.72</v>
      </c>
      <c r="C753" s="117">
        <v>422.9</v>
      </c>
      <c r="D753" s="117">
        <v>3.85</v>
      </c>
    </row>
    <row r="754" spans="1:4" ht="15.75">
      <c r="A754" s="120">
        <v>45631</v>
      </c>
      <c r="B754" s="117">
        <v>403.03</v>
      </c>
      <c r="C754" s="117">
        <v>424.19</v>
      </c>
      <c r="D754" s="117">
        <v>3.92</v>
      </c>
    </row>
    <row r="755" spans="1:4" ht="15.75">
      <c r="A755" s="120">
        <v>45632</v>
      </c>
      <c r="B755" s="117">
        <v>401.31</v>
      </c>
      <c r="C755" s="117">
        <v>424.71</v>
      </c>
      <c r="D755" s="117">
        <v>4.03</v>
      </c>
    </row>
    <row r="756" spans="1:4" ht="15.75">
      <c r="A756" s="120">
        <v>45635</v>
      </c>
      <c r="B756" s="117">
        <v>395.78</v>
      </c>
      <c r="C756" s="117">
        <v>418.74</v>
      </c>
      <c r="D756" s="117">
        <v>3.99</v>
      </c>
    </row>
    <row r="757" spans="1:4" ht="15.75">
      <c r="A757" s="118">
        <v>45577</v>
      </c>
      <c r="B757" s="38">
        <v>394.87</v>
      </c>
      <c r="C757" s="38">
        <v>415.64</v>
      </c>
      <c r="D757" s="121">
        <v>3.93</v>
      </c>
    </row>
    <row r="758" spans="1:4" ht="15.75">
      <c r="A758" s="118">
        <v>45608</v>
      </c>
      <c r="B758" s="38">
        <v>394.35</v>
      </c>
      <c r="C758" s="38">
        <v>413.87</v>
      </c>
      <c r="D758" s="121">
        <v>3.8</v>
      </c>
    </row>
    <row r="759" spans="1:4" ht="15.75">
      <c r="A759" s="118">
        <v>45638</v>
      </c>
      <c r="B759" s="38">
        <v>394.31</v>
      </c>
      <c r="C759" s="38">
        <v>413.87</v>
      </c>
      <c r="D759" s="121">
        <v>3.81</v>
      </c>
    </row>
    <row r="760" spans="1:4" ht="15.75">
      <c r="A760" s="118" t="s">
        <v>397</v>
      </c>
      <c r="B760" s="38">
        <v>394.01</v>
      </c>
      <c r="C760" s="38">
        <v>413.24</v>
      </c>
      <c r="D760" s="121">
        <v>3.83</v>
      </c>
    </row>
    <row r="761" spans="1:4" ht="15.75">
      <c r="A761" s="118" t="s">
        <v>398</v>
      </c>
      <c r="B761" s="38">
        <v>393.82</v>
      </c>
      <c r="C761" s="38">
        <v>413.08</v>
      </c>
      <c r="D761" s="121">
        <v>3.78</v>
      </c>
    </row>
    <row r="762" spans="1:4" ht="15.75">
      <c r="A762" s="118" t="s">
        <v>399</v>
      </c>
      <c r="B762" s="38">
        <v>394.59</v>
      </c>
      <c r="C762" s="38">
        <v>413.89</v>
      </c>
      <c r="D762" s="121">
        <v>3.83</v>
      </c>
    </row>
    <row r="763" spans="1:4" ht="15.75">
      <c r="A763" s="118" t="s">
        <v>400</v>
      </c>
      <c r="B763" s="38">
        <v>394.62</v>
      </c>
      <c r="C763" s="38">
        <v>414.27</v>
      </c>
      <c r="D763" s="121">
        <v>3.83</v>
      </c>
    </row>
    <row r="764" spans="1:4" ht="15.75">
      <c r="A764" s="118" t="s">
        <v>401</v>
      </c>
      <c r="B764" s="38">
        <v>394.91</v>
      </c>
      <c r="C764" s="38">
        <v>410.98</v>
      </c>
      <c r="D764" s="121">
        <v>3.83</v>
      </c>
    </row>
    <row r="765" spans="1:4" ht="15.75">
      <c r="A765" s="118" t="s">
        <v>402</v>
      </c>
      <c r="B765" s="38">
        <v>395.05</v>
      </c>
      <c r="C765" s="38">
        <v>410.46</v>
      </c>
      <c r="D765" s="121">
        <v>3.85</v>
      </c>
    </row>
    <row r="766" spans="1:4" ht="15.75">
      <c r="A766" s="118" t="s">
        <v>403</v>
      </c>
      <c r="B766" s="38">
        <v>395.58</v>
      </c>
      <c r="C766" s="38">
        <v>411.09</v>
      </c>
      <c r="D766" s="121">
        <v>3.93</v>
      </c>
    </row>
    <row r="767" spans="1:4" ht="15.75">
      <c r="A767" s="118" t="s">
        <v>404</v>
      </c>
      <c r="B767" s="38">
        <v>395.75</v>
      </c>
      <c r="C767" s="38">
        <v>411.42</v>
      </c>
      <c r="D767" s="121">
        <v>3.97</v>
      </c>
    </row>
    <row r="768" spans="1:4" ht="15.75">
      <c r="A768" s="118" t="s">
        <v>405</v>
      </c>
      <c r="B768" s="38">
        <v>396.06</v>
      </c>
      <c r="C768" s="38">
        <v>411.07</v>
      </c>
      <c r="D768" s="121">
        <v>3.98</v>
      </c>
    </row>
    <row r="769" spans="1:4" ht="15.75">
      <c r="A769" s="118" t="s">
        <v>406</v>
      </c>
      <c r="B769" s="38">
        <v>396.18</v>
      </c>
      <c r="C769" s="38">
        <v>412.07</v>
      </c>
      <c r="D769" s="121">
        <v>3.98</v>
      </c>
    </row>
    <row r="770" spans="1:4" ht="15.75">
      <c r="A770" s="118" t="s">
        <v>407</v>
      </c>
      <c r="B770" s="38">
        <v>396.48</v>
      </c>
      <c r="C770" s="38">
        <v>413.13</v>
      </c>
      <c r="D770" s="121">
        <v>3.76</v>
      </c>
    </row>
    <row r="771" spans="1:4" ht="15.75">
      <c r="A771" s="118" t="s">
        <v>408</v>
      </c>
      <c r="B771" s="38">
        <v>396.56</v>
      </c>
      <c r="C771" s="38">
        <v>413.89</v>
      </c>
      <c r="D771" s="121">
        <v>3.71</v>
      </c>
    </row>
    <row r="772" spans="1:4" ht="15.75">
      <c r="A772" s="118">
        <v>45717</v>
      </c>
      <c r="B772" s="38">
        <v>396.9</v>
      </c>
      <c r="C772" s="38">
        <v>408.17</v>
      </c>
      <c r="D772" s="121">
        <v>3.5436999999999999</v>
      </c>
    </row>
    <row r="773" spans="1:4" ht="15.75">
      <c r="A773" s="118">
        <v>45839</v>
      </c>
      <c r="B773" s="38">
        <v>396.76</v>
      </c>
      <c r="C773" s="38">
        <v>413.62</v>
      </c>
      <c r="D773" s="121">
        <v>3.7071999999999998</v>
      </c>
    </row>
    <row r="774" spans="1:4" ht="15.75">
      <c r="A774" s="118">
        <v>45870</v>
      </c>
      <c r="B774" s="38">
        <v>396.47</v>
      </c>
      <c r="C774" s="38">
        <v>409.08</v>
      </c>
      <c r="D774" s="121">
        <v>3.7947000000000002</v>
      </c>
    </row>
    <row r="775" spans="1:4" ht="15.75">
      <c r="A775" s="118">
        <v>45901</v>
      </c>
      <c r="B775" s="38">
        <v>396.85</v>
      </c>
      <c r="C775" s="38">
        <v>408.8</v>
      </c>
      <c r="D775" s="121">
        <v>3.8761999999999999</v>
      </c>
    </row>
    <row r="776" spans="1:4" ht="15.75">
      <c r="A776" s="118">
        <v>45931</v>
      </c>
      <c r="B776" s="38">
        <v>396.84</v>
      </c>
      <c r="C776" s="38">
        <v>408.82</v>
      </c>
      <c r="D776" s="121">
        <v>3.8875000000000002</v>
      </c>
    </row>
    <row r="777" spans="1:4" ht="15.75">
      <c r="A777" s="118" t="s">
        <v>409</v>
      </c>
      <c r="B777" s="38">
        <v>397.22</v>
      </c>
      <c r="C777" s="38">
        <v>405.08</v>
      </c>
      <c r="D777" s="121">
        <v>3.8780000000000001</v>
      </c>
    </row>
    <row r="778" spans="1:4" ht="15.75">
      <c r="A778" s="118" t="s">
        <v>410</v>
      </c>
      <c r="B778" s="38">
        <v>397.78</v>
      </c>
      <c r="C778" s="38">
        <v>408.04</v>
      </c>
      <c r="D778" s="121">
        <v>3.8740000000000001</v>
      </c>
    </row>
    <row r="779" spans="1:4" ht="15.75">
      <c r="A779" s="118" t="s">
        <v>411</v>
      </c>
      <c r="B779" s="38">
        <v>398.09</v>
      </c>
      <c r="C779" s="38">
        <v>410.31</v>
      </c>
      <c r="D779" s="121">
        <v>3.8845999999999998</v>
      </c>
    </row>
    <row r="780" spans="1:4" ht="15.75">
      <c r="A780" s="118" t="s">
        <v>412</v>
      </c>
      <c r="B780" s="38">
        <v>398.1</v>
      </c>
      <c r="C780" s="38">
        <v>409.45</v>
      </c>
      <c r="D780" s="121">
        <v>3.8828</v>
      </c>
    </row>
    <row r="781" spans="1:4" ht="15.75">
      <c r="A781" s="118" t="s">
        <v>413</v>
      </c>
      <c r="B781" s="38">
        <v>398.94</v>
      </c>
      <c r="C781" s="38">
        <v>410.95</v>
      </c>
      <c r="D781" s="121">
        <v>3.8929</v>
      </c>
    </row>
    <row r="782" spans="1:4" ht="15.75">
      <c r="A782" s="118" t="s">
        <v>414</v>
      </c>
      <c r="B782" s="38">
        <v>398.64</v>
      </c>
      <c r="C782" s="38">
        <v>411.2</v>
      </c>
      <c r="D782" s="121">
        <v>3.9188999999999998</v>
      </c>
    </row>
    <row r="783" spans="1:4" ht="15.75">
      <c r="A783" s="118" t="s">
        <v>415</v>
      </c>
      <c r="B783" s="38">
        <v>398.84</v>
      </c>
      <c r="C783" s="38">
        <v>412.8</v>
      </c>
      <c r="D783" s="121">
        <v>3.9992000000000001</v>
      </c>
    </row>
    <row r="784" spans="1:4" ht="15.75">
      <c r="A784" s="118" t="s">
        <v>416</v>
      </c>
      <c r="B784" s="38">
        <v>398.74</v>
      </c>
      <c r="C784" s="38">
        <v>416.6</v>
      </c>
      <c r="D784" s="121">
        <v>4.0488999999999997</v>
      </c>
    </row>
    <row r="785" spans="1:4" ht="15.75">
      <c r="A785" s="118" t="s">
        <v>417</v>
      </c>
      <c r="B785" s="38">
        <v>398.88</v>
      </c>
      <c r="C785" s="38">
        <v>415.23</v>
      </c>
      <c r="D785" s="121">
        <v>4.0339999999999998</v>
      </c>
    </row>
    <row r="786" spans="1:4" ht="15.75">
      <c r="A786" s="118" t="s">
        <v>418</v>
      </c>
      <c r="B786" s="38">
        <v>398.97</v>
      </c>
      <c r="C786" s="38">
        <v>418.48</v>
      </c>
      <c r="D786" s="121">
        <v>4.0720000000000001</v>
      </c>
    </row>
    <row r="787" spans="1:4" ht="15.75">
      <c r="A787" s="118" t="s">
        <v>419</v>
      </c>
      <c r="B787" s="38">
        <v>398.36</v>
      </c>
      <c r="C787" s="38">
        <v>418.44</v>
      </c>
      <c r="D787" s="121">
        <v>4.1077000000000004</v>
      </c>
    </row>
    <row r="788" spans="1:4" ht="15.75">
      <c r="A788" s="118" t="s">
        <v>420</v>
      </c>
      <c r="B788" s="38">
        <v>398.27</v>
      </c>
      <c r="C788" s="38">
        <v>414.32</v>
      </c>
      <c r="D788" s="121">
        <v>4.0523999999999996</v>
      </c>
    </row>
    <row r="789" spans="1:4" ht="15.75">
      <c r="A789" s="118" t="s">
        <v>421</v>
      </c>
      <c r="B789" s="38">
        <v>397.92</v>
      </c>
      <c r="C789" s="38">
        <v>413.72</v>
      </c>
      <c r="D789" s="121">
        <v>4.0694999999999997</v>
      </c>
    </row>
    <row r="790" spans="1:4" ht="15.75">
      <c r="A790" s="118" t="s">
        <v>422</v>
      </c>
      <c r="B790" s="38">
        <v>397.35</v>
      </c>
      <c r="C790" s="38">
        <v>412.25</v>
      </c>
      <c r="D790" s="121">
        <v>4.0388999999999999</v>
      </c>
    </row>
    <row r="791" spans="1:4" ht="15.75">
      <c r="A791" s="118">
        <v>45718</v>
      </c>
      <c r="B791" s="38">
        <v>396.99</v>
      </c>
      <c r="C791" s="38">
        <v>406.68</v>
      </c>
      <c r="D791" s="121">
        <v>3.9946999999999999</v>
      </c>
    </row>
    <row r="792" spans="1:4" ht="15.75">
      <c r="A792" s="118">
        <v>45749</v>
      </c>
      <c r="B792" s="38">
        <v>396.71</v>
      </c>
      <c r="C792" s="38">
        <v>409.96</v>
      </c>
      <c r="D792" s="121">
        <v>3.9979</v>
      </c>
    </row>
    <row r="793" spans="1:4" ht="15.75">
      <c r="A793" s="118">
        <v>45779</v>
      </c>
      <c r="B793" s="38">
        <v>396.58</v>
      </c>
      <c r="C793" s="38">
        <v>413.36</v>
      </c>
      <c r="D793" s="121">
        <v>4.0404</v>
      </c>
    </row>
    <row r="794" spans="1:4" ht="15.75">
      <c r="A794" s="118">
        <v>45810</v>
      </c>
      <c r="B794" s="38">
        <v>396.83</v>
      </c>
      <c r="C794" s="38">
        <v>411.16</v>
      </c>
      <c r="D794" s="121">
        <v>4.0792999999999999</v>
      </c>
    </row>
    <row r="795" spans="1:4" ht="15.75">
      <c r="A795" s="118">
        <v>45840</v>
      </c>
      <c r="B795" s="38">
        <v>396.76</v>
      </c>
      <c r="C795" s="38">
        <v>411.8</v>
      </c>
      <c r="D795" s="121">
        <v>4.0995999999999997</v>
      </c>
    </row>
    <row r="796" spans="1:4" ht="15.75">
      <c r="A796" s="118">
        <v>45932</v>
      </c>
      <c r="B796" s="38">
        <v>396.41</v>
      </c>
      <c r="C796" s="38">
        <v>409.45</v>
      </c>
      <c r="D796" s="121">
        <v>4.0918000000000001</v>
      </c>
    </row>
    <row r="797" spans="1:4" ht="15.75">
      <c r="A797" s="118">
        <v>45963</v>
      </c>
      <c r="B797" s="38">
        <v>396.54</v>
      </c>
      <c r="C797" s="38">
        <v>409.11</v>
      </c>
      <c r="D797" s="121">
        <v>4.1315</v>
      </c>
    </row>
    <row r="798" spans="1:4" ht="15.75">
      <c r="A798" s="118">
        <v>45993</v>
      </c>
      <c r="B798" s="38">
        <v>396.56</v>
      </c>
      <c r="C798" s="38">
        <v>411.39</v>
      </c>
      <c r="D798" s="121">
        <v>4.2195999999999998</v>
      </c>
    </row>
    <row r="799" spans="1:4" ht="15.75">
      <c r="A799" s="118" t="s">
        <v>423</v>
      </c>
      <c r="B799" s="38">
        <v>396.42</v>
      </c>
      <c r="C799" s="38">
        <v>412.99</v>
      </c>
      <c r="D799" s="121">
        <v>4.3310000000000004</v>
      </c>
    </row>
    <row r="800" spans="1:4" ht="15.75">
      <c r="A800" s="118" t="s">
        <v>424</v>
      </c>
      <c r="B800" s="38">
        <v>396.51</v>
      </c>
      <c r="C800" s="38">
        <v>414.95</v>
      </c>
      <c r="D800" s="121">
        <v>4.3582000000000001</v>
      </c>
    </row>
    <row r="801" spans="1:4" ht="15.75">
      <c r="A801" s="118" t="s">
        <v>425</v>
      </c>
      <c r="B801" s="38">
        <v>396.39</v>
      </c>
      <c r="C801" s="38">
        <v>415.73</v>
      </c>
      <c r="D801" s="121">
        <v>4.3377999999999997</v>
      </c>
    </row>
    <row r="802" spans="1:4" ht="15.75">
      <c r="A802" s="118" t="s">
        <v>426</v>
      </c>
      <c r="B802" s="38">
        <v>396.23</v>
      </c>
      <c r="C802" s="38">
        <v>414.62</v>
      </c>
      <c r="D802" s="121">
        <v>4.3526999999999996</v>
      </c>
    </row>
    <row r="803" spans="1:4" ht="15.75">
      <c r="A803" s="118" t="s">
        <v>427</v>
      </c>
      <c r="B803" s="38">
        <v>395.72</v>
      </c>
      <c r="C803" s="38">
        <v>412.42</v>
      </c>
      <c r="D803" s="121">
        <v>4.3880999999999997</v>
      </c>
    </row>
    <row r="804" spans="1:4" ht="15.75">
      <c r="A804" s="118" t="s">
        <v>428</v>
      </c>
      <c r="B804" s="38">
        <v>395.31</v>
      </c>
      <c r="C804" s="38">
        <v>412.82</v>
      </c>
      <c r="D804" s="121">
        <v>4.4702999999999999</v>
      </c>
    </row>
    <row r="805" spans="1:4" ht="15.75">
      <c r="A805" s="118" t="s">
        <v>429</v>
      </c>
      <c r="B805" s="38">
        <v>394.41</v>
      </c>
      <c r="C805" s="38">
        <v>412.67</v>
      </c>
      <c r="D805" s="121">
        <v>4.4576000000000002</v>
      </c>
    </row>
    <row r="806" spans="1:4" ht="15.75">
      <c r="A806" s="118" t="s">
        <v>430</v>
      </c>
      <c r="B806" s="38">
        <v>393.9</v>
      </c>
      <c r="C806" s="38">
        <v>412.81</v>
      </c>
      <c r="D806" s="121">
        <v>4.4771999999999998</v>
      </c>
    </row>
    <row r="807" spans="1:4" ht="15.75">
      <c r="A807" s="118" t="s">
        <v>431</v>
      </c>
      <c r="B807" s="38">
        <v>393.55</v>
      </c>
      <c r="C807" s="38">
        <v>412.16</v>
      </c>
      <c r="D807" s="121">
        <v>4.5666000000000002</v>
      </c>
    </row>
    <row r="808" spans="1:4" ht="15.75">
      <c r="A808" s="118" t="s">
        <v>432</v>
      </c>
      <c r="B808" s="38">
        <v>393.51</v>
      </c>
      <c r="C808" s="38">
        <v>413.07</v>
      </c>
      <c r="D808" s="121">
        <v>4.6035000000000004</v>
      </c>
    </row>
    <row r="809" spans="1:4" ht="15.75">
      <c r="A809" s="118" t="s">
        <v>433</v>
      </c>
      <c r="B809" s="38">
        <v>393.26</v>
      </c>
      <c r="C809" s="38">
        <v>412.22</v>
      </c>
      <c r="D809" s="121">
        <v>4.5265000000000004</v>
      </c>
    </row>
    <row r="810" spans="1:4" ht="15.75">
      <c r="A810" s="118" t="s">
        <v>434</v>
      </c>
      <c r="B810" s="38">
        <v>393.35</v>
      </c>
      <c r="C810" s="38">
        <v>409.08</v>
      </c>
      <c r="D810" s="121">
        <v>4.4481999999999999</v>
      </c>
    </row>
    <row r="811" spans="1:4" ht="15.75">
      <c r="A811" s="118">
        <v>45719</v>
      </c>
      <c r="B811" s="38">
        <v>393.69</v>
      </c>
      <c r="C811" s="38">
        <v>411.09</v>
      </c>
      <c r="D811" s="121">
        <v>4.4047000000000001</v>
      </c>
    </row>
    <row r="812" spans="1:4" ht="15.75">
      <c r="A812" s="118">
        <v>45750</v>
      </c>
      <c r="B812" s="38">
        <v>393.86</v>
      </c>
      <c r="C812" s="38">
        <v>413.95</v>
      </c>
      <c r="D812" s="38">
        <v>4.4115000000000002</v>
      </c>
    </row>
    <row r="813" spans="1:4" ht="15.75">
      <c r="A813" s="118">
        <v>45780</v>
      </c>
      <c r="B813" s="38">
        <v>394.3</v>
      </c>
      <c r="C813" s="38">
        <v>421.78</v>
      </c>
      <c r="D813" s="38">
        <v>4.4040999999999997</v>
      </c>
    </row>
    <row r="814" spans="1:4" ht="15.75">
      <c r="A814" s="118">
        <v>45811</v>
      </c>
      <c r="B814" s="38">
        <v>394.58</v>
      </c>
      <c r="C814" s="38">
        <v>425.79</v>
      </c>
      <c r="D814" s="38">
        <v>4.4272</v>
      </c>
    </row>
    <row r="815" spans="1:4" ht="15.75">
      <c r="A815" s="118">
        <v>45841</v>
      </c>
      <c r="B815" s="38">
        <v>394.58</v>
      </c>
      <c r="C815" s="38">
        <v>428.4</v>
      </c>
      <c r="D815" s="38">
        <v>4.4470000000000001</v>
      </c>
    </row>
    <row r="816" spans="1:4" ht="15.75">
      <c r="A816" s="118">
        <v>45933</v>
      </c>
      <c r="B816" s="38">
        <v>394.73</v>
      </c>
      <c r="C816" s="38">
        <v>428.64</v>
      </c>
      <c r="D816" s="38">
        <v>4.4767999999999999</v>
      </c>
    </row>
    <row r="817" spans="1:4" ht="15.75">
      <c r="A817" s="118">
        <v>45964</v>
      </c>
      <c r="B817" s="38">
        <v>394.04</v>
      </c>
      <c r="C817" s="38">
        <v>428.99</v>
      </c>
      <c r="D817" s="38">
        <v>4.5829000000000004</v>
      </c>
    </row>
    <row r="818" spans="1:4" ht="15.75">
      <c r="A818" s="118">
        <v>45994</v>
      </c>
      <c r="B818" s="38">
        <v>393.42</v>
      </c>
      <c r="C818" s="38">
        <v>429.06</v>
      </c>
      <c r="D818" s="38">
        <v>4.5388000000000002</v>
      </c>
    </row>
    <row r="819" spans="1:4" ht="15.75">
      <c r="A819" s="118" t="s">
        <v>487</v>
      </c>
      <c r="B819" s="38">
        <v>392.74</v>
      </c>
      <c r="C819" s="38">
        <v>426.91</v>
      </c>
      <c r="D819" s="38">
        <v>4.5541</v>
      </c>
    </row>
    <row r="820" spans="1:4" ht="15.75">
      <c r="A820" s="118" t="s">
        <v>488</v>
      </c>
      <c r="B820" s="38">
        <v>391.74</v>
      </c>
      <c r="C820" s="38">
        <v>426.88</v>
      </c>
      <c r="D820" s="38">
        <v>4.5720999999999998</v>
      </c>
    </row>
  </sheetData>
  <phoneticPr fontId="79" type="noConversion"/>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038"/>
  <sheetViews>
    <sheetView topLeftCell="F1" zoomScale="85" zoomScaleNormal="85" workbookViewId="0">
      <selection activeCell="H28" sqref="H28"/>
    </sheetView>
  </sheetViews>
  <sheetFormatPr defaultRowHeight="15"/>
  <cols>
    <col min="1" max="1" width="13.140625" style="7" customWidth="1"/>
    <col min="5" max="5" width="36.5703125" bestFit="1" customWidth="1"/>
  </cols>
  <sheetData>
    <row r="1" spans="1:5" ht="38.25">
      <c r="B1" t="s">
        <v>325</v>
      </c>
      <c r="C1" t="s">
        <v>326</v>
      </c>
      <c r="E1" s="77" t="s">
        <v>327</v>
      </c>
    </row>
    <row r="2" spans="1:5">
      <c r="E2" s="84" t="s">
        <v>328</v>
      </c>
    </row>
    <row r="3" spans="1:5">
      <c r="A3" s="76">
        <v>44223</v>
      </c>
      <c r="B3" s="70">
        <v>3.9</v>
      </c>
      <c r="C3" s="70">
        <v>284.3</v>
      </c>
    </row>
    <row r="4" spans="1:5">
      <c r="A4" s="76">
        <v>44224</v>
      </c>
      <c r="B4" s="70">
        <v>3.9</v>
      </c>
      <c r="C4" s="70">
        <v>283.2</v>
      </c>
    </row>
    <row r="5" spans="1:5">
      <c r="A5" s="76">
        <v>44225</v>
      </c>
      <c r="B5" s="70">
        <v>4</v>
      </c>
      <c r="C5" s="70">
        <v>283.5</v>
      </c>
    </row>
    <row r="6" spans="1:5">
      <c r="A6" s="76">
        <v>44228</v>
      </c>
      <c r="B6" s="70">
        <v>3.9</v>
      </c>
      <c r="C6" s="70">
        <v>279.60000000000002</v>
      </c>
    </row>
    <row r="7" spans="1:5">
      <c r="A7" s="76">
        <v>44229</v>
      </c>
      <c r="B7" s="70">
        <v>3.9</v>
      </c>
      <c r="C7" s="70">
        <v>275.7</v>
      </c>
    </row>
    <row r="8" spans="1:5">
      <c r="A8" s="76">
        <v>44230</v>
      </c>
      <c r="B8" s="70">
        <v>4</v>
      </c>
      <c r="C8" s="70">
        <v>275.5</v>
      </c>
    </row>
    <row r="9" spans="1:5">
      <c r="A9" s="76">
        <v>44231</v>
      </c>
      <c r="B9" s="70">
        <v>4</v>
      </c>
      <c r="C9" s="70">
        <v>271.5</v>
      </c>
    </row>
    <row r="10" spans="1:5">
      <c r="A10" s="76">
        <v>44232</v>
      </c>
      <c r="B10" s="70">
        <v>4</v>
      </c>
      <c r="C10" s="70">
        <v>273.89999999999998</v>
      </c>
    </row>
    <row r="11" spans="1:5">
      <c r="A11" s="76">
        <v>44235</v>
      </c>
      <c r="B11" s="70">
        <v>4</v>
      </c>
      <c r="C11" s="70">
        <v>268.3</v>
      </c>
    </row>
    <row r="12" spans="1:5">
      <c r="A12" s="76">
        <v>44236</v>
      </c>
      <c r="B12" s="70">
        <v>4</v>
      </c>
      <c r="C12" s="70">
        <v>273.7</v>
      </c>
    </row>
    <row r="13" spans="1:5">
      <c r="A13" s="76">
        <v>44237</v>
      </c>
      <c r="B13" s="70">
        <v>4</v>
      </c>
      <c r="C13" s="70">
        <v>275.60000000000002</v>
      </c>
    </row>
    <row r="14" spans="1:5">
      <c r="A14" s="76">
        <v>44238</v>
      </c>
      <c r="B14" s="70">
        <v>4.0999999999999996</v>
      </c>
      <c r="C14" s="70">
        <v>279.7</v>
      </c>
    </row>
    <row r="15" spans="1:5">
      <c r="A15" s="76">
        <v>44239</v>
      </c>
      <c r="B15" s="70">
        <v>4.0999999999999996</v>
      </c>
      <c r="C15" s="70">
        <v>281.7</v>
      </c>
    </row>
    <row r="16" spans="1:5">
      <c r="A16" s="76">
        <v>44243</v>
      </c>
      <c r="B16" s="70">
        <v>4.2</v>
      </c>
      <c r="C16" s="70">
        <v>275</v>
      </c>
    </row>
    <row r="17" spans="1:3">
      <c r="A17" s="76">
        <v>44244</v>
      </c>
      <c r="B17" s="70">
        <v>4.2</v>
      </c>
      <c r="C17" s="70">
        <v>273.39999999999998</v>
      </c>
    </row>
    <row r="18" spans="1:3">
      <c r="A18" s="76">
        <v>44245</v>
      </c>
      <c r="B18" s="70">
        <v>4.3</v>
      </c>
      <c r="C18" s="70">
        <v>287.10000000000002</v>
      </c>
    </row>
    <row r="19" spans="1:3">
      <c r="A19" s="76">
        <v>44246</v>
      </c>
      <c r="B19" s="70">
        <v>4.2</v>
      </c>
      <c r="C19" s="70">
        <v>286.10000000000002</v>
      </c>
    </row>
    <row r="20" spans="1:3">
      <c r="A20" s="76">
        <v>44249</v>
      </c>
      <c r="B20" s="70">
        <v>4.3</v>
      </c>
      <c r="C20" s="70">
        <v>282.3</v>
      </c>
    </row>
    <row r="21" spans="1:3">
      <c r="A21" s="76">
        <v>44250</v>
      </c>
      <c r="B21" s="70">
        <v>4.3</v>
      </c>
      <c r="C21" s="70">
        <v>280.8</v>
      </c>
    </row>
    <row r="22" spans="1:3">
      <c r="A22" s="76">
        <v>44251</v>
      </c>
      <c r="B22" s="70">
        <v>4.3</v>
      </c>
      <c r="C22" s="70">
        <v>283</v>
      </c>
    </row>
    <row r="23" spans="1:3">
      <c r="A23" s="76">
        <v>44252</v>
      </c>
      <c r="B23" s="70">
        <v>4.5999999999999996</v>
      </c>
      <c r="C23" s="70">
        <v>280.39999999999998</v>
      </c>
    </row>
    <row r="24" spans="1:3">
      <c r="A24" s="76">
        <v>44253</v>
      </c>
      <c r="B24" s="70">
        <v>4.5</v>
      </c>
      <c r="C24" s="70">
        <v>300.7</v>
      </c>
    </row>
    <row r="25" spans="1:3">
      <c r="A25" s="76">
        <v>44256</v>
      </c>
      <c r="B25" s="70">
        <v>4.5</v>
      </c>
      <c r="C25" s="70">
        <v>305.7</v>
      </c>
    </row>
    <row r="26" spans="1:3">
      <c r="A26" s="76">
        <v>44257</v>
      </c>
      <c r="B26" s="70">
        <v>4.4000000000000004</v>
      </c>
      <c r="C26" s="70">
        <v>295.2</v>
      </c>
    </row>
    <row r="27" spans="1:3">
      <c r="A27" s="76">
        <v>44258</v>
      </c>
      <c r="B27" s="70">
        <v>4.5</v>
      </c>
      <c r="C27" s="70">
        <v>289.39999999999998</v>
      </c>
    </row>
    <row r="28" spans="1:3">
      <c r="A28" s="76">
        <v>44259</v>
      </c>
      <c r="B28" s="70">
        <v>4.5</v>
      </c>
      <c r="C28" s="70">
        <v>283.39999999999998</v>
      </c>
    </row>
    <row r="29" spans="1:3">
      <c r="A29" s="76">
        <v>44260</v>
      </c>
      <c r="B29" s="70">
        <v>4.5</v>
      </c>
      <c r="C29" s="70">
        <v>284</v>
      </c>
    </row>
    <row r="30" spans="1:3">
      <c r="A30" s="76">
        <v>44263</v>
      </c>
      <c r="B30" s="70">
        <v>4.5999999999999996</v>
      </c>
      <c r="C30" s="70">
        <v>299.60000000000002</v>
      </c>
    </row>
    <row r="31" spans="1:3">
      <c r="A31" s="76">
        <v>44264</v>
      </c>
      <c r="B31" s="70">
        <v>4.5999999999999996</v>
      </c>
      <c r="C31" s="70">
        <v>300.10000000000002</v>
      </c>
    </row>
    <row r="32" spans="1:3">
      <c r="A32" s="76">
        <v>44265</v>
      </c>
      <c r="B32" s="70">
        <v>4.5</v>
      </c>
      <c r="C32" s="70">
        <v>300.3</v>
      </c>
    </row>
    <row r="33" spans="1:3">
      <c r="A33" s="76">
        <v>44266</v>
      </c>
      <c r="B33" s="70">
        <v>4.5</v>
      </c>
      <c r="C33" s="70">
        <v>296.60000000000002</v>
      </c>
    </row>
    <row r="34" spans="1:3">
      <c r="A34" s="76">
        <v>44267</v>
      </c>
      <c r="B34" s="70">
        <v>4.5</v>
      </c>
      <c r="C34" s="70">
        <v>287.39999999999998</v>
      </c>
    </row>
    <row r="35" spans="1:3">
      <c r="A35" s="76">
        <v>44270</v>
      </c>
      <c r="B35" s="70">
        <v>4.5</v>
      </c>
      <c r="C35" s="70">
        <v>290.2</v>
      </c>
    </row>
    <row r="36" spans="1:3">
      <c r="A36" s="76">
        <v>44271</v>
      </c>
      <c r="B36" s="70">
        <v>4.5</v>
      </c>
      <c r="C36" s="70">
        <v>290.5</v>
      </c>
    </row>
    <row r="37" spans="1:3">
      <c r="A37" s="76">
        <v>44272</v>
      </c>
      <c r="B37" s="70">
        <v>4.5999999999999996</v>
      </c>
      <c r="C37" s="70">
        <v>286.89999999999998</v>
      </c>
    </row>
    <row r="38" spans="1:3">
      <c r="A38" s="76">
        <v>44273</v>
      </c>
      <c r="B38" s="70">
        <v>4.7</v>
      </c>
      <c r="C38" s="70">
        <v>293.7</v>
      </c>
    </row>
    <row r="39" spans="1:3">
      <c r="A39" s="76">
        <v>44274</v>
      </c>
      <c r="B39" s="70">
        <v>4.7</v>
      </c>
      <c r="C39" s="70">
        <v>298</v>
      </c>
    </row>
    <row r="40" spans="1:3">
      <c r="A40" s="76">
        <v>44277</v>
      </c>
      <c r="B40" s="70">
        <v>4.7</v>
      </c>
      <c r="C40" s="70">
        <v>291.60000000000002</v>
      </c>
    </row>
    <row r="41" spans="1:3">
      <c r="A41" s="76">
        <v>44278</v>
      </c>
      <c r="B41" s="70">
        <v>4.7</v>
      </c>
      <c r="C41" s="70">
        <v>295.5</v>
      </c>
    </row>
    <row r="42" spans="1:3">
      <c r="A42" s="76">
        <v>44279</v>
      </c>
      <c r="B42" s="70">
        <v>4.7</v>
      </c>
      <c r="C42" s="70">
        <v>301.10000000000002</v>
      </c>
    </row>
    <row r="43" spans="1:3">
      <c r="A43" s="76">
        <v>44280</v>
      </c>
      <c r="B43" s="70">
        <v>4.7</v>
      </c>
      <c r="C43" s="70">
        <v>300.89999999999998</v>
      </c>
    </row>
    <row r="44" spans="1:3">
      <c r="A44" s="76">
        <v>44281</v>
      </c>
      <c r="B44" s="70">
        <v>4.7</v>
      </c>
      <c r="C44" s="70">
        <v>295</v>
      </c>
    </row>
    <row r="45" spans="1:3">
      <c r="A45" s="76">
        <v>44284</v>
      </c>
      <c r="B45" s="70">
        <v>4.5999999999999996</v>
      </c>
      <c r="C45" s="70">
        <v>295.3</v>
      </c>
    </row>
    <row r="46" spans="1:3">
      <c r="A46" s="76">
        <v>44285</v>
      </c>
      <c r="B46" s="70">
        <v>4.5999999999999996</v>
      </c>
      <c r="C46" s="70">
        <v>282.8</v>
      </c>
    </row>
    <row r="47" spans="1:3">
      <c r="A47" s="76">
        <v>44286</v>
      </c>
      <c r="B47" s="70">
        <v>4.7</v>
      </c>
      <c r="C47" s="70">
        <v>283.60000000000002</v>
      </c>
    </row>
    <row r="48" spans="1:3">
      <c r="A48" s="76">
        <v>44287</v>
      </c>
      <c r="B48" s="70">
        <v>4.5999999999999996</v>
      </c>
      <c r="C48" s="70">
        <v>286.60000000000002</v>
      </c>
    </row>
    <row r="49" spans="1:3">
      <c r="A49" s="76">
        <v>44288</v>
      </c>
      <c r="B49" s="70">
        <v>4.7</v>
      </c>
      <c r="C49" s="70">
        <v>288.2</v>
      </c>
    </row>
    <row r="50" spans="1:3">
      <c r="A50" s="76">
        <v>44292</v>
      </c>
      <c r="B50" s="70">
        <v>4.5999999999999996</v>
      </c>
      <c r="C50" s="70">
        <v>290.3</v>
      </c>
    </row>
    <row r="51" spans="1:3">
      <c r="A51" s="76">
        <v>44293</v>
      </c>
      <c r="B51" s="70">
        <v>4.7</v>
      </c>
      <c r="C51" s="70">
        <v>292.8</v>
      </c>
    </row>
    <row r="52" spans="1:3">
      <c r="A52" s="76">
        <v>44294</v>
      </c>
      <c r="B52" s="70">
        <v>4.5999999999999996</v>
      </c>
      <c r="C52" s="70">
        <v>293.2</v>
      </c>
    </row>
    <row r="53" spans="1:3">
      <c r="A53" s="76">
        <v>44295</v>
      </c>
      <c r="B53" s="70">
        <v>4.7</v>
      </c>
      <c r="C53" s="70">
        <v>293.10000000000002</v>
      </c>
    </row>
    <row r="54" spans="1:3">
      <c r="A54" s="76">
        <v>44298</v>
      </c>
      <c r="B54" s="70">
        <v>4.7</v>
      </c>
      <c r="C54" s="70">
        <v>293.10000000000002</v>
      </c>
    </row>
    <row r="55" spans="1:3">
      <c r="A55" s="76">
        <v>44299</v>
      </c>
      <c r="B55" s="70">
        <v>4.5999999999999996</v>
      </c>
      <c r="C55" s="70">
        <v>291.39999999999998</v>
      </c>
    </row>
    <row r="56" spans="1:3">
      <c r="A56" s="76">
        <v>44300</v>
      </c>
      <c r="B56" s="70">
        <v>4.5999999999999996</v>
      </c>
      <c r="C56" s="70">
        <v>298.7</v>
      </c>
    </row>
    <row r="57" spans="1:3">
      <c r="A57" s="76">
        <v>44301</v>
      </c>
      <c r="B57" s="70">
        <v>4.5999999999999996</v>
      </c>
      <c r="C57" s="70">
        <v>300.7</v>
      </c>
    </row>
    <row r="58" spans="1:3">
      <c r="A58" s="76">
        <v>44302</v>
      </c>
      <c r="B58" s="70">
        <v>4.5999999999999996</v>
      </c>
      <c r="C58" s="70">
        <v>299.39999999999998</v>
      </c>
    </row>
    <row r="59" spans="1:3">
      <c r="A59" s="76">
        <v>44305</v>
      </c>
      <c r="B59" s="70">
        <v>4.5999999999999996</v>
      </c>
      <c r="C59" s="70">
        <v>299.10000000000002</v>
      </c>
    </row>
    <row r="60" spans="1:3">
      <c r="A60" s="76">
        <v>44306</v>
      </c>
      <c r="B60" s="70">
        <v>4.5999999999999996</v>
      </c>
      <c r="C60" s="70">
        <v>293.89999999999998</v>
      </c>
    </row>
    <row r="61" spans="1:3">
      <c r="A61" s="76">
        <v>44307</v>
      </c>
      <c r="B61" s="70">
        <v>4.5999999999999996</v>
      </c>
      <c r="C61" s="70">
        <v>301.5</v>
      </c>
    </row>
    <row r="62" spans="1:3">
      <c r="A62" s="76">
        <v>44308</v>
      </c>
      <c r="B62" s="70">
        <v>4.5999999999999996</v>
      </c>
      <c r="C62" s="70">
        <v>301.7</v>
      </c>
    </row>
    <row r="63" spans="1:3">
      <c r="A63" s="76">
        <v>44309</v>
      </c>
      <c r="B63" s="70">
        <v>4.5999999999999996</v>
      </c>
      <c r="C63" s="70">
        <v>301</v>
      </c>
    </row>
    <row r="64" spans="1:3">
      <c r="A64" s="76">
        <v>44312</v>
      </c>
      <c r="B64" s="70">
        <v>4.5999999999999996</v>
      </c>
      <c r="C64" s="70">
        <v>298.39999999999998</v>
      </c>
    </row>
    <row r="65" spans="1:3">
      <c r="A65" s="76">
        <v>44313</v>
      </c>
      <c r="B65" s="70">
        <v>4.5999999999999996</v>
      </c>
      <c r="C65" s="70">
        <v>300.10000000000002</v>
      </c>
    </row>
    <row r="66" spans="1:3">
      <c r="A66" s="76">
        <v>44314</v>
      </c>
      <c r="B66" s="70">
        <v>4.5999999999999996</v>
      </c>
      <c r="C66" s="70">
        <v>297.89999999999998</v>
      </c>
    </row>
    <row r="67" spans="1:3">
      <c r="A67" s="76">
        <v>44315</v>
      </c>
      <c r="B67" s="70">
        <v>4.7</v>
      </c>
      <c r="C67" s="70">
        <v>297.2</v>
      </c>
    </row>
    <row r="68" spans="1:3">
      <c r="A68" s="76">
        <v>44316</v>
      </c>
      <c r="B68" s="70">
        <v>4.7</v>
      </c>
      <c r="C68" s="70">
        <v>301.39999999999998</v>
      </c>
    </row>
    <row r="69" spans="1:3">
      <c r="A69" s="76">
        <v>44319</v>
      </c>
      <c r="B69" s="70">
        <v>4.7</v>
      </c>
      <c r="C69" s="70">
        <v>303</v>
      </c>
    </row>
    <row r="70" spans="1:3">
      <c r="A70" s="76">
        <v>44320</v>
      </c>
      <c r="B70" s="70">
        <v>4.5999999999999996</v>
      </c>
      <c r="C70" s="70">
        <v>303.5</v>
      </c>
    </row>
    <row r="71" spans="1:3">
      <c r="A71" s="76">
        <v>44321</v>
      </c>
      <c r="B71" s="70">
        <v>4.5999999999999996</v>
      </c>
      <c r="C71" s="70">
        <v>298.5</v>
      </c>
    </row>
    <row r="72" spans="1:3">
      <c r="A72" s="76">
        <v>44322</v>
      </c>
      <c r="B72" s="70">
        <v>4.5</v>
      </c>
      <c r="C72" s="70">
        <v>290.10000000000002</v>
      </c>
    </row>
    <row r="73" spans="1:3">
      <c r="A73" s="76">
        <v>44323</v>
      </c>
      <c r="B73" s="70">
        <v>4.4000000000000004</v>
      </c>
      <c r="C73" s="70">
        <v>285.60000000000002</v>
      </c>
    </row>
    <row r="74" spans="1:3">
      <c r="A74" s="76">
        <v>44326</v>
      </c>
      <c r="B74" s="70">
        <v>4.3</v>
      </c>
      <c r="C74" s="70">
        <v>279.2</v>
      </c>
    </row>
    <row r="75" spans="1:3">
      <c r="A75" s="76">
        <v>44327</v>
      </c>
      <c r="B75" s="70">
        <v>4.4000000000000004</v>
      </c>
      <c r="C75" s="70">
        <v>281.39999999999998</v>
      </c>
    </row>
    <row r="76" spans="1:3">
      <c r="A76" s="76">
        <v>44328</v>
      </c>
      <c r="B76" s="70">
        <v>4.5</v>
      </c>
      <c r="C76" s="70">
        <v>283.10000000000002</v>
      </c>
    </row>
    <row r="77" spans="1:3">
      <c r="A77" s="76">
        <v>44329</v>
      </c>
      <c r="B77" s="70">
        <v>4.5</v>
      </c>
      <c r="C77" s="70">
        <v>280.5</v>
      </c>
    </row>
    <row r="78" spans="1:3">
      <c r="A78" s="76">
        <v>44330</v>
      </c>
      <c r="B78" s="70">
        <v>4.4000000000000004</v>
      </c>
      <c r="C78" s="70">
        <v>284.7</v>
      </c>
    </row>
    <row r="79" spans="1:3">
      <c r="A79" s="76">
        <v>44333</v>
      </c>
      <c r="B79" s="70">
        <v>4.5</v>
      </c>
      <c r="C79" s="70">
        <v>286.89999999999998</v>
      </c>
    </row>
    <row r="80" spans="1:3">
      <c r="A80" s="76">
        <v>44334</v>
      </c>
      <c r="B80" s="70">
        <v>4.5</v>
      </c>
      <c r="C80" s="70">
        <v>289</v>
      </c>
    </row>
    <row r="81" spans="1:3">
      <c r="A81" s="76">
        <v>44335</v>
      </c>
      <c r="B81" s="70">
        <v>4.5999999999999996</v>
      </c>
      <c r="C81" s="70">
        <v>290.10000000000002</v>
      </c>
    </row>
    <row r="82" spans="1:3">
      <c r="A82" s="76">
        <v>44336</v>
      </c>
      <c r="B82" s="70">
        <v>4.5</v>
      </c>
      <c r="C82" s="70">
        <v>290.3</v>
      </c>
    </row>
    <row r="83" spans="1:3">
      <c r="A83" s="76">
        <v>44337</v>
      </c>
      <c r="B83" s="70">
        <v>4.5</v>
      </c>
      <c r="C83" s="70">
        <v>292</v>
      </c>
    </row>
    <row r="84" spans="1:3">
      <c r="A84" s="76">
        <v>44340</v>
      </c>
      <c r="B84" s="70">
        <v>4.5</v>
      </c>
      <c r="C84" s="70">
        <v>293.5</v>
      </c>
    </row>
    <row r="85" spans="1:3">
      <c r="A85" s="76">
        <v>44341</v>
      </c>
      <c r="B85" s="70">
        <v>4.5</v>
      </c>
      <c r="C85" s="70">
        <v>295.5</v>
      </c>
    </row>
    <row r="86" spans="1:3">
      <c r="A86" s="76">
        <v>44342</v>
      </c>
      <c r="B86" s="70">
        <v>4.5</v>
      </c>
      <c r="C86" s="70">
        <v>298.10000000000002</v>
      </c>
    </row>
    <row r="87" spans="1:3">
      <c r="A87" s="76">
        <v>44343</v>
      </c>
      <c r="B87" s="70">
        <v>4.5</v>
      </c>
      <c r="C87" s="70">
        <v>296.3</v>
      </c>
    </row>
    <row r="88" spans="1:3">
      <c r="A88" s="76">
        <v>44344</v>
      </c>
      <c r="B88" s="70">
        <v>4.5</v>
      </c>
      <c r="C88" s="70">
        <v>297.7</v>
      </c>
    </row>
    <row r="89" spans="1:3">
      <c r="A89" s="76">
        <v>44348</v>
      </c>
      <c r="B89" s="70">
        <v>4.5</v>
      </c>
      <c r="C89" s="70">
        <v>296.2</v>
      </c>
    </row>
    <row r="90" spans="1:3">
      <c r="A90" s="76">
        <v>44349</v>
      </c>
      <c r="B90" s="70">
        <v>4.5</v>
      </c>
      <c r="C90" s="70">
        <v>298.5</v>
      </c>
    </row>
    <row r="91" spans="1:3">
      <c r="A91" s="76">
        <v>44350</v>
      </c>
      <c r="B91" s="70">
        <v>4.5999999999999996</v>
      </c>
      <c r="C91" s="70">
        <v>298.3</v>
      </c>
    </row>
    <row r="92" spans="1:3">
      <c r="A92" s="76">
        <v>44351</v>
      </c>
      <c r="B92" s="70">
        <v>4.5</v>
      </c>
      <c r="C92" s="70">
        <v>300.7</v>
      </c>
    </row>
    <row r="93" spans="1:3">
      <c r="A93" s="76">
        <v>44354</v>
      </c>
      <c r="B93" s="70">
        <v>4.5</v>
      </c>
      <c r="C93" s="70">
        <v>300.2</v>
      </c>
    </row>
    <row r="94" spans="1:3">
      <c r="A94" s="76">
        <v>44355</v>
      </c>
      <c r="B94" s="70">
        <v>4.5</v>
      </c>
      <c r="C94" s="70">
        <v>303.8</v>
      </c>
    </row>
    <row r="95" spans="1:3">
      <c r="A95" s="76">
        <v>44356</v>
      </c>
      <c r="B95" s="70">
        <v>4.5</v>
      </c>
      <c r="C95" s="70">
        <v>304.60000000000002</v>
      </c>
    </row>
    <row r="96" spans="1:3">
      <c r="A96" s="76">
        <v>44357</v>
      </c>
      <c r="B96" s="70">
        <v>4.5</v>
      </c>
      <c r="C96" s="70">
        <v>308.89999999999998</v>
      </c>
    </row>
    <row r="97" spans="1:3">
      <c r="A97" s="76">
        <v>44358</v>
      </c>
      <c r="B97" s="70">
        <v>4.5</v>
      </c>
      <c r="C97" s="70">
        <v>302.8</v>
      </c>
    </row>
    <row r="98" spans="1:3">
      <c r="A98" s="76">
        <v>44361</v>
      </c>
      <c r="B98" s="70">
        <v>4.5</v>
      </c>
      <c r="C98" s="70">
        <v>298.8</v>
      </c>
    </row>
    <row r="99" spans="1:3">
      <c r="A99" s="76">
        <v>44362</v>
      </c>
      <c r="B99" s="70">
        <v>4.5</v>
      </c>
      <c r="C99" s="70">
        <v>300.5</v>
      </c>
    </row>
    <row r="100" spans="1:3">
      <c r="A100" s="76">
        <v>44363</v>
      </c>
      <c r="B100" s="70">
        <v>4.5</v>
      </c>
      <c r="C100" s="70">
        <v>296.89999999999998</v>
      </c>
    </row>
    <row r="101" spans="1:3">
      <c r="A101" s="76">
        <v>44364</v>
      </c>
      <c r="B101" s="70">
        <v>4.5</v>
      </c>
      <c r="C101" s="70">
        <v>303.39999999999998</v>
      </c>
    </row>
    <row r="102" spans="1:3">
      <c r="A102" s="76">
        <v>44365</v>
      </c>
      <c r="B102" s="70">
        <v>4.5</v>
      </c>
      <c r="C102" s="70">
        <v>309.39999999999998</v>
      </c>
    </row>
    <row r="103" spans="1:3">
      <c r="A103" s="76">
        <v>44368</v>
      </c>
      <c r="B103" s="70">
        <v>4.5</v>
      </c>
      <c r="C103" s="70">
        <v>296.10000000000002</v>
      </c>
    </row>
    <row r="104" spans="1:3">
      <c r="A104" s="76">
        <v>44369</v>
      </c>
      <c r="B104" s="70">
        <v>4.4000000000000004</v>
      </c>
      <c r="C104" s="70">
        <v>301.5</v>
      </c>
    </row>
    <row r="105" spans="1:3">
      <c r="A105" s="76">
        <v>44370</v>
      </c>
      <c r="B105" s="70">
        <v>4.4000000000000004</v>
      </c>
      <c r="C105" s="70">
        <v>298.7</v>
      </c>
    </row>
    <row r="106" spans="1:3">
      <c r="A106" s="76">
        <v>44371</v>
      </c>
      <c r="B106" s="70">
        <v>4.3</v>
      </c>
      <c r="C106" s="70">
        <v>294</v>
      </c>
    </row>
    <row r="107" spans="1:3">
      <c r="A107" s="76">
        <v>44372</v>
      </c>
      <c r="B107" s="70">
        <v>4.3</v>
      </c>
      <c r="C107" s="70">
        <v>280.7</v>
      </c>
    </row>
    <row r="108" spans="1:3">
      <c r="A108" s="76">
        <v>44375</v>
      </c>
      <c r="B108" s="70">
        <v>4.3</v>
      </c>
      <c r="C108" s="70">
        <v>282.2</v>
      </c>
    </row>
    <row r="109" spans="1:3">
      <c r="A109" s="76">
        <v>44376</v>
      </c>
      <c r="B109" s="70">
        <v>4.3</v>
      </c>
      <c r="C109" s="70">
        <v>283.39999999999998</v>
      </c>
    </row>
    <row r="110" spans="1:3">
      <c r="A110" s="76">
        <v>44377</v>
      </c>
      <c r="B110" s="70">
        <v>4.3</v>
      </c>
      <c r="C110" s="70">
        <v>286.2</v>
      </c>
    </row>
    <row r="111" spans="1:3">
      <c r="A111" s="76">
        <v>44378</v>
      </c>
      <c r="B111" s="70">
        <v>4.3</v>
      </c>
      <c r="C111" s="70">
        <v>283.89999999999998</v>
      </c>
    </row>
    <row r="112" spans="1:3">
      <c r="A112" s="76">
        <v>44379</v>
      </c>
      <c r="B112" s="70">
        <v>4.3</v>
      </c>
      <c r="C112" s="70">
        <v>290</v>
      </c>
    </row>
    <row r="113" spans="1:3">
      <c r="A113" s="76">
        <v>44383</v>
      </c>
      <c r="B113" s="70">
        <v>4.3</v>
      </c>
      <c r="C113" s="70">
        <v>287</v>
      </c>
    </row>
    <row r="114" spans="1:3">
      <c r="A114" s="76">
        <v>44384</v>
      </c>
      <c r="B114" s="70">
        <v>4.2</v>
      </c>
      <c r="C114" s="70">
        <v>292.5</v>
      </c>
    </row>
    <row r="115" spans="1:3">
      <c r="A115" s="76">
        <v>44385</v>
      </c>
      <c r="B115" s="70">
        <v>4.2</v>
      </c>
      <c r="C115" s="70">
        <v>290</v>
      </c>
    </row>
    <row r="116" spans="1:3">
      <c r="A116" s="76">
        <v>44386</v>
      </c>
      <c r="B116" s="70">
        <v>4.2</v>
      </c>
      <c r="C116" s="70">
        <v>284.39999999999998</v>
      </c>
    </row>
    <row r="117" spans="1:3">
      <c r="A117" s="76">
        <v>44389</v>
      </c>
      <c r="B117" s="70">
        <v>4.2</v>
      </c>
      <c r="C117" s="70">
        <v>287.89999999999998</v>
      </c>
    </row>
    <row r="118" spans="1:3">
      <c r="A118" s="76">
        <v>44390</v>
      </c>
      <c r="B118" s="70">
        <v>4.2</v>
      </c>
      <c r="C118" s="70">
        <v>287.2</v>
      </c>
    </row>
    <row r="119" spans="1:3">
      <c r="A119" s="76">
        <v>44391</v>
      </c>
      <c r="B119" s="70">
        <v>4.2</v>
      </c>
      <c r="C119" s="70">
        <v>282.10000000000002</v>
      </c>
    </row>
    <row r="120" spans="1:3">
      <c r="A120" s="76">
        <v>44392</v>
      </c>
      <c r="B120" s="70">
        <v>4.2</v>
      </c>
      <c r="C120" s="70">
        <v>289.5</v>
      </c>
    </row>
    <row r="121" spans="1:3">
      <c r="A121" s="76">
        <v>44393</v>
      </c>
      <c r="B121" s="70">
        <v>4.2</v>
      </c>
      <c r="C121" s="70">
        <v>292.60000000000002</v>
      </c>
    </row>
    <row r="122" spans="1:3">
      <c r="A122" s="76">
        <v>44396</v>
      </c>
      <c r="B122" s="70">
        <v>4.2</v>
      </c>
      <c r="C122" s="70">
        <v>297</v>
      </c>
    </row>
    <row r="123" spans="1:3">
      <c r="A123" s="76">
        <v>44397</v>
      </c>
      <c r="B123" s="70">
        <v>4.2</v>
      </c>
      <c r="C123" s="70">
        <v>308.7</v>
      </c>
    </row>
    <row r="124" spans="1:3">
      <c r="A124" s="76">
        <v>44398</v>
      </c>
      <c r="B124" s="70">
        <v>4.2</v>
      </c>
      <c r="C124" s="70">
        <v>303.2</v>
      </c>
    </row>
    <row r="125" spans="1:3">
      <c r="A125" s="76">
        <v>44399</v>
      </c>
      <c r="B125" s="70">
        <v>4.2</v>
      </c>
      <c r="C125" s="70">
        <v>291.60000000000002</v>
      </c>
    </row>
    <row r="126" spans="1:3">
      <c r="A126" s="76">
        <v>44400</v>
      </c>
      <c r="B126" s="70">
        <v>4.2</v>
      </c>
      <c r="C126" s="70">
        <v>295.7</v>
      </c>
    </row>
    <row r="127" spans="1:3">
      <c r="A127" s="76">
        <v>44403</v>
      </c>
      <c r="B127" s="70">
        <v>4.2</v>
      </c>
      <c r="C127" s="70">
        <v>298.89999999999998</v>
      </c>
    </row>
    <row r="128" spans="1:3">
      <c r="A128" s="76">
        <v>44404</v>
      </c>
      <c r="B128" s="70">
        <v>4.2</v>
      </c>
      <c r="C128" s="70">
        <v>296.89999999999998</v>
      </c>
    </row>
    <row r="129" spans="1:3">
      <c r="A129" s="76">
        <v>44405</v>
      </c>
      <c r="B129" s="70">
        <v>4.2</v>
      </c>
      <c r="C129" s="70">
        <v>300.39999999999998</v>
      </c>
    </row>
    <row r="130" spans="1:3">
      <c r="A130" s="76">
        <v>44406</v>
      </c>
      <c r="B130" s="70">
        <v>4.2</v>
      </c>
      <c r="C130" s="70">
        <v>295.3</v>
      </c>
    </row>
    <row r="131" spans="1:3">
      <c r="A131" s="76">
        <v>44407</v>
      </c>
      <c r="B131" s="70">
        <v>4.2</v>
      </c>
      <c r="C131" s="70">
        <v>297.39999999999998</v>
      </c>
    </row>
    <row r="132" spans="1:3">
      <c r="A132" s="76">
        <v>44410</v>
      </c>
      <c r="B132" s="70">
        <v>4.2</v>
      </c>
      <c r="C132" s="70">
        <v>297</v>
      </c>
    </row>
    <row r="133" spans="1:3">
      <c r="A133" s="76">
        <v>44411</v>
      </c>
      <c r="B133" s="70">
        <v>4.2</v>
      </c>
      <c r="C133" s="70">
        <v>299.3</v>
      </c>
    </row>
    <row r="134" spans="1:3">
      <c r="A134" s="76">
        <v>44412</v>
      </c>
      <c r="B134" s="70">
        <v>4.2</v>
      </c>
      <c r="C134" s="70">
        <v>300.39999999999998</v>
      </c>
    </row>
    <row r="135" spans="1:3">
      <c r="A135" s="76">
        <v>44413</v>
      </c>
      <c r="B135" s="70">
        <v>4.2</v>
      </c>
      <c r="C135" s="70">
        <v>301.39999999999998</v>
      </c>
    </row>
    <row r="136" spans="1:3">
      <c r="A136" s="76">
        <v>44414</v>
      </c>
      <c r="B136" s="70">
        <v>4.3</v>
      </c>
      <c r="C136" s="70">
        <v>293.60000000000002</v>
      </c>
    </row>
    <row r="137" spans="1:3">
      <c r="A137" s="76">
        <v>44417</v>
      </c>
      <c r="B137" s="70">
        <v>4.3</v>
      </c>
      <c r="C137" s="70">
        <v>292.10000000000002</v>
      </c>
    </row>
    <row r="138" spans="1:3">
      <c r="A138" s="76">
        <v>44418</v>
      </c>
      <c r="B138" s="70">
        <v>4.3</v>
      </c>
      <c r="C138" s="70">
        <v>291.10000000000002</v>
      </c>
    </row>
    <row r="139" spans="1:3">
      <c r="A139" s="76">
        <v>44419</v>
      </c>
      <c r="B139" s="70">
        <v>4.2</v>
      </c>
      <c r="C139" s="70">
        <v>288.39999999999998</v>
      </c>
    </row>
    <row r="140" spans="1:3">
      <c r="A140" s="76">
        <v>44420</v>
      </c>
      <c r="B140" s="70">
        <v>4.2</v>
      </c>
      <c r="C140" s="70">
        <v>292.10000000000002</v>
      </c>
    </row>
    <row r="141" spans="1:3">
      <c r="A141" s="76">
        <v>44421</v>
      </c>
      <c r="B141" s="70">
        <v>4.2</v>
      </c>
      <c r="C141" s="70">
        <v>296.89999999999998</v>
      </c>
    </row>
    <row r="142" spans="1:3">
      <c r="A142" s="76">
        <v>44424</v>
      </c>
      <c r="B142" s="70">
        <v>4.3</v>
      </c>
      <c r="C142" s="70">
        <v>299</v>
      </c>
    </row>
    <row r="143" spans="1:3">
      <c r="A143" s="76">
        <v>44425</v>
      </c>
      <c r="B143" s="70">
        <v>4.3</v>
      </c>
      <c r="C143" s="70">
        <v>301.8</v>
      </c>
    </row>
    <row r="144" spans="1:3">
      <c r="A144" s="76">
        <v>44426</v>
      </c>
      <c r="B144" s="70">
        <v>4.2</v>
      </c>
      <c r="C144" s="70">
        <v>298.39999999999998</v>
      </c>
    </row>
    <row r="145" spans="1:3">
      <c r="A145" s="76">
        <v>44427</v>
      </c>
      <c r="B145" s="70">
        <v>4.2</v>
      </c>
      <c r="C145" s="70">
        <v>301.60000000000002</v>
      </c>
    </row>
    <row r="146" spans="1:3">
      <c r="A146" s="76">
        <v>44428</v>
      </c>
      <c r="B146" s="70">
        <v>4.3</v>
      </c>
      <c r="C146" s="70">
        <v>300</v>
      </c>
    </row>
    <row r="147" spans="1:3">
      <c r="A147" s="76">
        <v>44431</v>
      </c>
      <c r="B147" s="70">
        <v>4.3</v>
      </c>
      <c r="C147" s="70">
        <v>299.8</v>
      </c>
    </row>
    <row r="148" spans="1:3">
      <c r="A148" s="76">
        <v>44432</v>
      </c>
      <c r="B148" s="70">
        <v>4.3</v>
      </c>
      <c r="C148" s="70">
        <v>300.7</v>
      </c>
    </row>
    <row r="149" spans="1:3">
      <c r="A149" s="76">
        <v>44433</v>
      </c>
      <c r="B149" s="70">
        <v>4.3</v>
      </c>
      <c r="C149" s="70">
        <v>289.39999999999998</v>
      </c>
    </row>
    <row r="150" spans="1:3">
      <c r="A150" s="76">
        <v>44434</v>
      </c>
      <c r="B150" s="70">
        <v>4.3</v>
      </c>
      <c r="C150" s="70">
        <v>288.89999999999998</v>
      </c>
    </row>
    <row r="151" spans="1:3">
      <c r="A151" s="76">
        <v>44435</v>
      </c>
      <c r="B151" s="70">
        <v>4.2</v>
      </c>
      <c r="C151" s="70">
        <v>290.7</v>
      </c>
    </row>
    <row r="152" spans="1:3">
      <c r="A152" s="76">
        <v>44438</v>
      </c>
      <c r="B152" s="70">
        <v>4.3</v>
      </c>
      <c r="C152" s="70">
        <v>292.2</v>
      </c>
    </row>
    <row r="153" spans="1:3">
      <c r="A153" s="76">
        <v>44439</v>
      </c>
      <c r="B153" s="70">
        <v>4.2</v>
      </c>
      <c r="C153" s="70">
        <v>294.10000000000002</v>
      </c>
    </row>
    <row r="154" spans="1:3">
      <c r="A154" s="76">
        <v>44440</v>
      </c>
      <c r="B154" s="70">
        <v>4.2</v>
      </c>
      <c r="C154" s="70">
        <v>291</v>
      </c>
    </row>
    <row r="155" spans="1:3">
      <c r="A155" s="76">
        <v>44441</v>
      </c>
      <c r="B155" s="70">
        <v>4.0999999999999996</v>
      </c>
      <c r="C155" s="70">
        <v>286.3</v>
      </c>
    </row>
    <row r="156" spans="1:3">
      <c r="A156" s="76">
        <v>44442</v>
      </c>
      <c r="B156" s="70">
        <v>4.0999999999999996</v>
      </c>
      <c r="C156" s="70">
        <v>281.3</v>
      </c>
    </row>
    <row r="157" spans="1:3">
      <c r="A157" s="76">
        <v>44446</v>
      </c>
      <c r="B157" s="70">
        <v>4.2</v>
      </c>
      <c r="C157" s="70">
        <v>277.3</v>
      </c>
    </row>
    <row r="158" spans="1:3">
      <c r="A158" s="76">
        <v>44447</v>
      </c>
      <c r="B158" s="70">
        <v>4.2</v>
      </c>
      <c r="C158" s="70">
        <v>278.7</v>
      </c>
    </row>
    <row r="159" spans="1:3">
      <c r="A159" s="76">
        <v>44448</v>
      </c>
      <c r="B159" s="70">
        <v>4.0999999999999996</v>
      </c>
      <c r="C159" s="70">
        <v>279.10000000000002</v>
      </c>
    </row>
    <row r="160" spans="1:3">
      <c r="A160" s="76">
        <v>44449</v>
      </c>
      <c r="B160" s="70">
        <v>4.0999999999999996</v>
      </c>
      <c r="C160" s="70">
        <v>275.2</v>
      </c>
    </row>
    <row r="161" spans="1:3">
      <c r="A161" s="76">
        <v>44452</v>
      </c>
      <c r="B161" s="70">
        <v>4.0999999999999996</v>
      </c>
      <c r="C161" s="70">
        <v>277.5</v>
      </c>
    </row>
    <row r="162" spans="1:3">
      <c r="A162" s="76">
        <v>44453</v>
      </c>
      <c r="B162" s="70">
        <v>4</v>
      </c>
      <c r="C162" s="70">
        <v>276.2</v>
      </c>
    </row>
    <row r="163" spans="1:3">
      <c r="A163" s="76">
        <v>44454</v>
      </c>
      <c r="B163" s="70">
        <v>4</v>
      </c>
      <c r="C163" s="70">
        <v>277.2</v>
      </c>
    </row>
    <row r="164" spans="1:3">
      <c r="A164" s="76">
        <v>44455</v>
      </c>
      <c r="B164" s="70">
        <v>4</v>
      </c>
      <c r="C164" s="70">
        <v>263.3</v>
      </c>
    </row>
    <row r="165" spans="1:3">
      <c r="A165" s="76">
        <v>44456</v>
      </c>
      <c r="B165" s="70">
        <v>3.9</v>
      </c>
      <c r="C165" s="70">
        <v>255.2</v>
      </c>
    </row>
    <row r="166" spans="1:3">
      <c r="A166" s="76">
        <v>44459</v>
      </c>
      <c r="B166" s="70">
        <v>4</v>
      </c>
      <c r="C166" s="70">
        <v>267.7</v>
      </c>
    </row>
    <row r="167" spans="1:3">
      <c r="A167" s="76">
        <v>44460</v>
      </c>
      <c r="B167" s="70">
        <v>4</v>
      </c>
      <c r="C167" s="70">
        <v>266.60000000000002</v>
      </c>
    </row>
    <row r="168" spans="1:3">
      <c r="A168" s="76">
        <v>44461</v>
      </c>
      <c r="B168" s="70">
        <v>4</v>
      </c>
      <c r="C168" s="70">
        <v>266.5</v>
      </c>
    </row>
    <row r="169" spans="1:3">
      <c r="A169" s="76">
        <v>44462</v>
      </c>
      <c r="B169" s="70">
        <v>4.0999999999999996</v>
      </c>
      <c r="C169" s="70">
        <v>269.3</v>
      </c>
    </row>
    <row r="170" spans="1:3">
      <c r="A170" s="76">
        <v>44463</v>
      </c>
      <c r="B170" s="70">
        <v>4.0999999999999996</v>
      </c>
      <c r="C170" s="70">
        <v>266.3</v>
      </c>
    </row>
    <row r="171" spans="1:3">
      <c r="A171" s="76">
        <v>44466</v>
      </c>
      <c r="B171" s="70">
        <v>4.2</v>
      </c>
      <c r="C171" s="70">
        <v>263.89999999999998</v>
      </c>
    </row>
    <row r="172" spans="1:3">
      <c r="A172" s="76">
        <v>44467</v>
      </c>
      <c r="B172" s="70">
        <v>4.3</v>
      </c>
      <c r="C172" s="70">
        <v>266.89999999999998</v>
      </c>
    </row>
    <row r="173" spans="1:3">
      <c r="A173" s="76">
        <v>44468</v>
      </c>
      <c r="B173" s="70">
        <v>4.3</v>
      </c>
      <c r="C173" s="70">
        <v>274.3</v>
      </c>
    </row>
    <row r="174" spans="1:3">
      <c r="A174" s="76">
        <v>44469</v>
      </c>
      <c r="B174" s="70">
        <v>4.3</v>
      </c>
      <c r="C174" s="70">
        <v>277.7</v>
      </c>
    </row>
    <row r="175" spans="1:3">
      <c r="A175" s="76">
        <v>44470</v>
      </c>
      <c r="B175" s="70">
        <v>4.3</v>
      </c>
      <c r="C175" s="70">
        <v>311.60000000000002</v>
      </c>
    </row>
    <row r="176" spans="1:3">
      <c r="A176" s="76">
        <v>44473</v>
      </c>
      <c r="B176" s="70">
        <v>4.4000000000000004</v>
      </c>
      <c r="C176" s="70">
        <v>316.60000000000002</v>
      </c>
    </row>
    <row r="177" spans="1:3">
      <c r="A177" s="76">
        <v>44474</v>
      </c>
      <c r="B177" s="70">
        <v>4.4000000000000004</v>
      </c>
      <c r="C177" s="70">
        <v>313.8</v>
      </c>
    </row>
    <row r="178" spans="1:3">
      <c r="A178" s="76">
        <v>44475</v>
      </c>
      <c r="B178" s="70">
        <v>4.4000000000000004</v>
      </c>
      <c r="C178" s="70">
        <v>317.2</v>
      </c>
    </row>
    <row r="179" spans="1:3">
      <c r="A179" s="76">
        <v>44476</v>
      </c>
      <c r="B179" s="70">
        <v>4.5</v>
      </c>
      <c r="C179" s="70">
        <v>313</v>
      </c>
    </row>
    <row r="180" spans="1:3">
      <c r="A180" s="76">
        <v>44477</v>
      </c>
      <c r="B180" s="70">
        <v>4.5</v>
      </c>
      <c r="C180" s="70">
        <v>309.2</v>
      </c>
    </row>
    <row r="181" spans="1:3">
      <c r="A181" s="76">
        <v>44481</v>
      </c>
      <c r="B181" s="70">
        <v>4.4000000000000004</v>
      </c>
      <c r="C181" s="70">
        <v>308.10000000000002</v>
      </c>
    </row>
    <row r="182" spans="1:3">
      <c r="A182" s="76">
        <v>44482</v>
      </c>
      <c r="B182" s="70">
        <v>4.4000000000000004</v>
      </c>
      <c r="C182" s="70">
        <v>309</v>
      </c>
    </row>
    <row r="183" spans="1:3">
      <c r="A183" s="76">
        <v>44483</v>
      </c>
      <c r="B183" s="70">
        <v>4.3</v>
      </c>
      <c r="C183" s="70">
        <v>307.5</v>
      </c>
    </row>
    <row r="184" spans="1:3">
      <c r="A184" s="76">
        <v>44484</v>
      </c>
      <c r="B184" s="70">
        <v>4.3</v>
      </c>
      <c r="C184" s="70">
        <v>300.89999999999998</v>
      </c>
    </row>
    <row r="185" spans="1:3">
      <c r="A185" s="76">
        <v>44487</v>
      </c>
      <c r="B185" s="70">
        <v>4.3</v>
      </c>
      <c r="C185" s="70">
        <v>298.7</v>
      </c>
    </row>
    <row r="186" spans="1:3">
      <c r="A186" s="76">
        <v>44488</v>
      </c>
      <c r="B186" s="70">
        <v>4.4000000000000004</v>
      </c>
      <c r="C186" s="70">
        <v>301.39999999999998</v>
      </c>
    </row>
    <row r="187" spans="1:3">
      <c r="A187" s="76">
        <v>44489</v>
      </c>
      <c r="B187" s="70">
        <v>4.4000000000000004</v>
      </c>
      <c r="C187" s="70">
        <v>298</v>
      </c>
    </row>
    <row r="188" spans="1:3">
      <c r="A188" s="76">
        <v>44490</v>
      </c>
      <c r="B188" s="70">
        <v>4.4000000000000004</v>
      </c>
      <c r="C188" s="70">
        <v>296.8</v>
      </c>
    </row>
    <row r="189" spans="1:3">
      <c r="A189" s="76">
        <v>44491</v>
      </c>
      <c r="B189" s="70">
        <v>4.4000000000000004</v>
      </c>
      <c r="C189" s="70">
        <v>301</v>
      </c>
    </row>
    <row r="190" spans="1:3">
      <c r="A190" s="76">
        <v>44494</v>
      </c>
      <c r="B190" s="70">
        <v>4.5</v>
      </c>
      <c r="C190" s="70">
        <v>305.5</v>
      </c>
    </row>
    <row r="191" spans="1:3">
      <c r="A191" s="76">
        <v>44495</v>
      </c>
      <c r="B191" s="70">
        <v>4.4000000000000004</v>
      </c>
      <c r="C191" s="70">
        <v>306.39999999999998</v>
      </c>
    </row>
    <row r="192" spans="1:3">
      <c r="A192" s="76">
        <v>44496</v>
      </c>
      <c r="B192" s="70">
        <v>4.4000000000000004</v>
      </c>
      <c r="C192" s="70">
        <v>309.39999999999998</v>
      </c>
    </row>
    <row r="193" spans="1:3">
      <c r="A193" s="76">
        <v>44497</v>
      </c>
      <c r="B193" s="70">
        <v>4.4000000000000004</v>
      </c>
      <c r="C193" s="70">
        <v>312.2</v>
      </c>
    </row>
    <row r="194" spans="1:3">
      <c r="A194" s="76">
        <v>44498</v>
      </c>
      <c r="B194" s="70">
        <v>4.4000000000000004</v>
      </c>
      <c r="C194" s="70">
        <v>314.2</v>
      </c>
    </row>
    <row r="195" spans="1:3">
      <c r="A195" s="76">
        <v>44501</v>
      </c>
      <c r="B195" s="70">
        <v>4.4000000000000004</v>
      </c>
      <c r="C195" s="70">
        <v>313.3</v>
      </c>
    </row>
    <row r="196" spans="1:3">
      <c r="A196" s="76">
        <v>44502</v>
      </c>
      <c r="B196" s="70">
        <v>4.4000000000000004</v>
      </c>
      <c r="C196" s="70">
        <v>313.10000000000002</v>
      </c>
    </row>
    <row r="197" spans="1:3">
      <c r="A197" s="76">
        <v>44503</v>
      </c>
      <c r="B197" s="70">
        <v>4.4000000000000004</v>
      </c>
      <c r="C197" s="70">
        <v>307.89999999999998</v>
      </c>
    </row>
    <row r="198" spans="1:3">
      <c r="A198" s="76">
        <v>44504</v>
      </c>
      <c r="B198" s="70">
        <v>4.4000000000000004</v>
      </c>
      <c r="C198" s="70">
        <v>313.10000000000002</v>
      </c>
    </row>
    <row r="199" spans="1:3">
      <c r="A199" s="76">
        <v>44505</v>
      </c>
      <c r="B199" s="70">
        <v>4.4000000000000004</v>
      </c>
      <c r="C199" s="70">
        <v>317.7</v>
      </c>
    </row>
    <row r="200" spans="1:3">
      <c r="A200" s="76">
        <v>44508</v>
      </c>
      <c r="B200" s="70">
        <v>4.4000000000000004</v>
      </c>
      <c r="C200" s="70">
        <v>316.3</v>
      </c>
    </row>
    <row r="201" spans="1:3">
      <c r="A201" s="76">
        <v>44509</v>
      </c>
      <c r="B201" s="70">
        <v>4.4000000000000004</v>
      </c>
      <c r="C201" s="70">
        <v>317.8</v>
      </c>
    </row>
    <row r="202" spans="1:3">
      <c r="A202" s="76">
        <v>44510</v>
      </c>
      <c r="B202" s="70">
        <v>4.5</v>
      </c>
      <c r="C202" s="70">
        <v>313.39999999999998</v>
      </c>
    </row>
    <row r="203" spans="1:3">
      <c r="A203" s="76">
        <v>44511</v>
      </c>
      <c r="B203" s="70">
        <v>4.4000000000000004</v>
      </c>
      <c r="C203" s="70">
        <v>308.89999999999998</v>
      </c>
    </row>
    <row r="204" spans="1:3">
      <c r="A204" s="76">
        <v>44515</v>
      </c>
      <c r="B204" s="70">
        <v>4.5</v>
      </c>
      <c r="C204" s="70">
        <v>306.3</v>
      </c>
    </row>
    <row r="205" spans="1:3">
      <c r="A205" s="76">
        <v>44516</v>
      </c>
      <c r="B205" s="70">
        <v>4.5</v>
      </c>
      <c r="C205" s="70">
        <v>304.39999999999998</v>
      </c>
    </row>
    <row r="206" spans="1:3">
      <c r="A206" s="76">
        <v>44517</v>
      </c>
      <c r="B206" s="70">
        <v>4.5</v>
      </c>
      <c r="C206" s="70">
        <v>313.8</v>
      </c>
    </row>
    <row r="207" spans="1:3">
      <c r="A207" s="76">
        <v>44518</v>
      </c>
      <c r="B207" s="70">
        <v>4.5</v>
      </c>
      <c r="C207" s="70">
        <v>314.3</v>
      </c>
    </row>
    <row r="208" spans="1:3">
      <c r="A208" s="76">
        <v>44519</v>
      </c>
      <c r="B208" s="70">
        <v>4.5</v>
      </c>
      <c r="C208" s="70">
        <v>317.3</v>
      </c>
    </row>
    <row r="209" spans="1:3">
      <c r="A209" s="76">
        <v>44522</v>
      </c>
      <c r="B209" s="70">
        <v>4.5999999999999996</v>
      </c>
      <c r="C209" s="70">
        <v>313.89999999999998</v>
      </c>
    </row>
    <row r="210" spans="1:3">
      <c r="A210" s="76">
        <v>44523</v>
      </c>
      <c r="B210" s="70">
        <v>4.5999999999999996</v>
      </c>
      <c r="C210" s="70">
        <v>318.3</v>
      </c>
    </row>
    <row r="211" spans="1:3">
      <c r="A211" s="76">
        <v>44524</v>
      </c>
      <c r="B211" s="70">
        <v>4.5999999999999996</v>
      </c>
      <c r="C211" s="70">
        <v>316.2</v>
      </c>
    </row>
    <row r="212" spans="1:3">
      <c r="A212" s="76">
        <v>44526</v>
      </c>
      <c r="B212" s="70">
        <v>4.5999999999999996</v>
      </c>
      <c r="C212" s="70">
        <v>332.6</v>
      </c>
    </row>
    <row r="213" spans="1:3">
      <c r="A213" s="76">
        <v>44529</v>
      </c>
      <c r="B213" s="70">
        <v>4.7</v>
      </c>
      <c r="C213" s="70">
        <v>338.2</v>
      </c>
    </row>
    <row r="214" spans="1:3">
      <c r="A214" s="76">
        <v>44530</v>
      </c>
      <c r="B214" s="70">
        <v>4.7</v>
      </c>
      <c r="C214" s="70">
        <v>342</v>
      </c>
    </row>
    <row r="215" spans="1:3">
      <c r="A215" s="76">
        <v>44531</v>
      </c>
      <c r="B215" s="70">
        <v>4.5999999999999996</v>
      </c>
      <c r="C215" s="70">
        <v>343</v>
      </c>
    </row>
    <row r="216" spans="1:3">
      <c r="A216" s="76">
        <v>44532</v>
      </c>
      <c r="B216" s="70">
        <v>4.5999999999999996</v>
      </c>
      <c r="C216" s="70">
        <v>337.5</v>
      </c>
    </row>
    <row r="217" spans="1:3">
      <c r="A217" s="76">
        <v>44533</v>
      </c>
      <c r="B217" s="70">
        <v>4.5999999999999996</v>
      </c>
      <c r="C217" s="70">
        <v>344</v>
      </c>
    </row>
    <row r="218" spans="1:3">
      <c r="A218" s="76">
        <v>44536</v>
      </c>
      <c r="B218" s="70">
        <v>4.5999999999999996</v>
      </c>
      <c r="C218" s="70">
        <v>333.9</v>
      </c>
    </row>
    <row r="219" spans="1:3">
      <c r="A219" s="76">
        <v>44537</v>
      </c>
      <c r="B219" s="70">
        <v>4.5999999999999996</v>
      </c>
      <c r="C219" s="70">
        <v>325.60000000000002</v>
      </c>
    </row>
    <row r="220" spans="1:3">
      <c r="A220" s="76">
        <v>44538</v>
      </c>
      <c r="B220" s="70">
        <v>4.5999999999999996</v>
      </c>
      <c r="C220" s="70">
        <v>324.7</v>
      </c>
    </row>
    <row r="221" spans="1:3">
      <c r="A221" s="76">
        <v>44539</v>
      </c>
      <c r="B221" s="70">
        <v>4.5</v>
      </c>
      <c r="C221" s="70">
        <v>319.8</v>
      </c>
    </row>
    <row r="222" spans="1:3">
      <c r="A222" s="76">
        <v>44540</v>
      </c>
      <c r="B222" s="70">
        <v>4.5</v>
      </c>
      <c r="C222" s="70">
        <v>321.89999999999998</v>
      </c>
    </row>
    <row r="223" spans="1:3">
      <c r="A223" s="76">
        <v>44543</v>
      </c>
      <c r="B223" s="70">
        <v>4.5</v>
      </c>
      <c r="C223" s="70">
        <v>324.5</v>
      </c>
    </row>
    <row r="224" spans="1:3">
      <c r="A224" s="76">
        <v>44544</v>
      </c>
      <c r="B224" s="70">
        <v>4.5</v>
      </c>
      <c r="C224" s="70">
        <v>322.7</v>
      </c>
    </row>
    <row r="225" spans="1:3">
      <c r="A225" s="76">
        <v>44545</v>
      </c>
      <c r="B225" s="70">
        <v>4.5</v>
      </c>
      <c r="C225" s="70">
        <v>322.3</v>
      </c>
    </row>
    <row r="226" spans="1:3">
      <c r="A226" s="76">
        <v>44546</v>
      </c>
      <c r="B226" s="70">
        <v>4.5</v>
      </c>
      <c r="C226" s="70">
        <v>327.7</v>
      </c>
    </row>
    <row r="227" spans="1:3">
      <c r="A227" s="76">
        <v>44547</v>
      </c>
      <c r="B227" s="70">
        <v>4.5</v>
      </c>
      <c r="C227" s="70">
        <v>327.2</v>
      </c>
    </row>
    <row r="228" spans="1:3">
      <c r="A228" s="76">
        <v>44550</v>
      </c>
      <c r="B228" s="70">
        <v>4.5</v>
      </c>
      <c r="C228" s="70">
        <v>326.39999999999998</v>
      </c>
    </row>
    <row r="229" spans="1:3">
      <c r="A229" s="76">
        <v>44551</v>
      </c>
      <c r="B229" s="70">
        <v>4.5</v>
      </c>
      <c r="C229" s="70">
        <v>322</v>
      </c>
    </row>
    <row r="230" spans="1:3">
      <c r="A230" s="76">
        <v>44552</v>
      </c>
      <c r="B230" s="70">
        <v>4.5</v>
      </c>
      <c r="C230" s="70">
        <v>322.3</v>
      </c>
    </row>
    <row r="231" spans="1:3">
      <c r="A231" s="76">
        <v>44553</v>
      </c>
      <c r="B231" s="70">
        <v>4.5</v>
      </c>
      <c r="C231" s="70">
        <v>319.89999999999998</v>
      </c>
    </row>
    <row r="232" spans="1:3">
      <c r="A232" s="76">
        <v>44557</v>
      </c>
      <c r="B232" s="70">
        <v>4.5</v>
      </c>
      <c r="C232" s="70">
        <v>321.3</v>
      </c>
    </row>
    <row r="233" spans="1:3">
      <c r="A233" s="76">
        <v>44558</v>
      </c>
      <c r="B233" s="70">
        <v>4.5</v>
      </c>
      <c r="C233" s="70">
        <v>322.2</v>
      </c>
    </row>
    <row r="234" spans="1:3">
      <c r="A234" s="76">
        <v>44559</v>
      </c>
      <c r="B234" s="70">
        <v>4.5</v>
      </c>
      <c r="C234" s="70">
        <v>315.7</v>
      </c>
    </row>
    <row r="235" spans="1:3">
      <c r="A235" s="76">
        <v>44560</v>
      </c>
      <c r="B235" s="70">
        <v>4.5</v>
      </c>
      <c r="C235" s="70">
        <v>316.39999999999998</v>
      </c>
    </row>
    <row r="236" spans="1:3">
      <c r="A236" s="76">
        <v>44561</v>
      </c>
      <c r="B236" s="70">
        <v>4.5</v>
      </c>
      <c r="C236" s="70">
        <v>317.3</v>
      </c>
    </row>
    <row r="237" spans="1:3">
      <c r="A237" s="76">
        <v>44564</v>
      </c>
      <c r="B237" s="70">
        <v>4.5</v>
      </c>
      <c r="C237" s="70">
        <v>308.8</v>
      </c>
    </row>
    <row r="238" spans="1:3">
      <c r="A238" s="76">
        <v>44565</v>
      </c>
      <c r="B238" s="70">
        <v>4.5</v>
      </c>
      <c r="C238" s="70">
        <v>307.89999999999998</v>
      </c>
    </row>
    <row r="239" spans="1:3">
      <c r="A239" s="76">
        <v>44566</v>
      </c>
      <c r="B239" s="70">
        <v>4.5</v>
      </c>
      <c r="C239" s="70">
        <v>305.89999999999998</v>
      </c>
    </row>
    <row r="240" spans="1:3">
      <c r="A240" s="76">
        <v>44567</v>
      </c>
      <c r="B240" s="70">
        <v>4.5999999999999996</v>
      </c>
      <c r="C240" s="70">
        <v>307.60000000000002</v>
      </c>
    </row>
    <row r="241" spans="1:3">
      <c r="A241" s="76">
        <v>44568</v>
      </c>
      <c r="B241" s="70">
        <v>4.5999999999999996</v>
      </c>
      <c r="C241" s="70">
        <v>301.3</v>
      </c>
    </row>
    <row r="242" spans="1:3">
      <c r="A242" s="76">
        <v>44571</v>
      </c>
      <c r="B242" s="70">
        <v>4.5999999999999996</v>
      </c>
      <c r="C242" s="70">
        <v>307</v>
      </c>
    </row>
    <row r="243" spans="1:3">
      <c r="A243" s="76">
        <v>44572</v>
      </c>
      <c r="B243" s="70">
        <v>4.5999999999999996</v>
      </c>
      <c r="C243" s="70">
        <v>308.8</v>
      </c>
    </row>
    <row r="244" spans="1:3">
      <c r="A244" s="76">
        <v>44573</v>
      </c>
      <c r="B244" s="70">
        <v>4.5999999999999996</v>
      </c>
      <c r="C244" s="70">
        <v>310.39999999999998</v>
      </c>
    </row>
    <row r="245" spans="1:3">
      <c r="A245" s="76">
        <v>44574</v>
      </c>
      <c r="B245" s="70">
        <v>4.5999999999999996</v>
      </c>
      <c r="C245" s="70">
        <v>311.89999999999998</v>
      </c>
    </row>
    <row r="246" spans="1:3">
      <c r="A246" s="76">
        <v>44575</v>
      </c>
      <c r="B246" s="70">
        <v>4.7</v>
      </c>
      <c r="C246" s="70">
        <v>311.8</v>
      </c>
    </row>
    <row r="247" spans="1:3">
      <c r="A247" s="76">
        <v>44579</v>
      </c>
      <c r="B247" s="70">
        <v>4.8</v>
      </c>
      <c r="C247" s="70">
        <v>312.2</v>
      </c>
    </row>
    <row r="248" spans="1:3">
      <c r="A248" s="76">
        <v>44580</v>
      </c>
      <c r="B248" s="70">
        <v>4.7</v>
      </c>
      <c r="C248" s="70">
        <v>310.2</v>
      </c>
    </row>
    <row r="249" spans="1:3">
      <c r="A249" s="76">
        <v>44581</v>
      </c>
      <c r="B249" s="70">
        <v>4.8</v>
      </c>
      <c r="C249" s="70">
        <v>315.10000000000002</v>
      </c>
    </row>
    <row r="250" spans="1:3">
      <c r="A250" s="76">
        <v>44582</v>
      </c>
      <c r="B250" s="70">
        <v>4.8</v>
      </c>
      <c r="C250" s="70">
        <v>322.3</v>
      </c>
    </row>
    <row r="251" spans="1:3">
      <c r="A251" s="76">
        <v>44585</v>
      </c>
      <c r="B251" s="70">
        <v>4.9000000000000004</v>
      </c>
      <c r="C251" s="70">
        <v>331</v>
      </c>
    </row>
    <row r="252" spans="1:3">
      <c r="A252" s="76">
        <v>44586</v>
      </c>
      <c r="B252" s="70">
        <v>4.9000000000000004</v>
      </c>
      <c r="C252" s="70">
        <v>336.9</v>
      </c>
    </row>
    <row r="253" spans="1:3">
      <c r="A253" s="76">
        <v>44587</v>
      </c>
      <c r="B253" s="70">
        <v>5</v>
      </c>
      <c r="C253" s="70">
        <v>334.4</v>
      </c>
    </row>
    <row r="254" spans="1:3">
      <c r="A254" s="76">
        <v>44588</v>
      </c>
      <c r="B254" s="70">
        <v>5</v>
      </c>
      <c r="C254" s="70">
        <v>333.5</v>
      </c>
    </row>
    <row r="255" spans="1:3">
      <c r="A255" s="76">
        <v>44589</v>
      </c>
      <c r="B255" s="70">
        <v>5</v>
      </c>
      <c r="C255" s="70">
        <v>336.1</v>
      </c>
    </row>
    <row r="256" spans="1:3">
      <c r="A256" s="76">
        <v>44592</v>
      </c>
      <c r="B256" s="70">
        <v>4.9000000000000004</v>
      </c>
      <c r="C256" s="70">
        <v>335.1</v>
      </c>
    </row>
    <row r="257" spans="1:3">
      <c r="A257" s="76">
        <v>44593</v>
      </c>
      <c r="B257" s="70">
        <v>4.9000000000000004</v>
      </c>
      <c r="C257" s="70">
        <v>334.4</v>
      </c>
    </row>
    <row r="258" spans="1:3">
      <c r="A258" s="76">
        <v>44594</v>
      </c>
      <c r="B258" s="70">
        <v>5</v>
      </c>
      <c r="C258" s="70">
        <v>338.6</v>
      </c>
    </row>
    <row r="259" spans="1:3">
      <c r="A259" s="76">
        <v>44595</v>
      </c>
      <c r="B259" s="70">
        <v>5</v>
      </c>
      <c r="C259" s="70">
        <v>336.7</v>
      </c>
    </row>
    <row r="260" spans="1:3">
      <c r="A260" s="76">
        <v>44596</v>
      </c>
      <c r="B260" s="70">
        <v>5.0999999999999996</v>
      </c>
      <c r="C260" s="70">
        <v>337.2</v>
      </c>
    </row>
    <row r="261" spans="1:3">
      <c r="A261" s="76">
        <v>44599</v>
      </c>
      <c r="B261" s="70">
        <v>5.0999999999999996</v>
      </c>
      <c r="C261" s="70">
        <v>340.2</v>
      </c>
    </row>
    <row r="262" spans="1:3">
      <c r="A262" s="76">
        <v>44600</v>
      </c>
      <c r="B262" s="70">
        <v>5.2</v>
      </c>
      <c r="C262" s="70">
        <v>341.3</v>
      </c>
    </row>
    <row r="263" spans="1:3">
      <c r="A263" s="76">
        <v>44601</v>
      </c>
      <c r="B263" s="70">
        <v>5.2</v>
      </c>
      <c r="C263" s="70">
        <v>341.6</v>
      </c>
    </row>
    <row r="264" spans="1:3">
      <c r="A264" s="76">
        <v>44602</v>
      </c>
      <c r="B264" s="70">
        <v>5.2</v>
      </c>
      <c r="C264" s="70">
        <v>337.8</v>
      </c>
    </row>
    <row r="265" spans="1:3">
      <c r="A265" s="76">
        <v>44603</v>
      </c>
      <c r="B265" s="70">
        <v>5.3</v>
      </c>
      <c r="C265" s="70">
        <v>349.5</v>
      </c>
    </row>
    <row r="266" spans="1:3">
      <c r="A266" s="76">
        <v>44606</v>
      </c>
      <c r="B266" s="70">
        <v>5.4</v>
      </c>
      <c r="C266" s="70">
        <v>358.6</v>
      </c>
    </row>
    <row r="267" spans="1:3">
      <c r="A267" s="76">
        <v>44607</v>
      </c>
      <c r="B267" s="70">
        <v>5.4</v>
      </c>
      <c r="C267" s="70">
        <v>353.7</v>
      </c>
    </row>
    <row r="268" spans="1:3">
      <c r="A268" s="76">
        <v>44608</v>
      </c>
      <c r="B268" s="70">
        <v>5.4</v>
      </c>
      <c r="C268" s="70">
        <v>351.7</v>
      </c>
    </row>
    <row r="269" spans="1:3">
      <c r="A269" s="76">
        <v>44609</v>
      </c>
      <c r="B269" s="70">
        <v>5.4</v>
      </c>
      <c r="C269" s="70">
        <v>357.3</v>
      </c>
    </row>
    <row r="270" spans="1:3">
      <c r="A270" s="76">
        <v>44610</v>
      </c>
      <c r="B270" s="70">
        <v>5.4</v>
      </c>
      <c r="C270" s="70">
        <v>362</v>
      </c>
    </row>
    <row r="271" spans="1:3">
      <c r="A271" s="76">
        <v>44614</v>
      </c>
      <c r="B271" s="70">
        <v>5.4</v>
      </c>
      <c r="C271" s="70">
        <v>366.5</v>
      </c>
    </row>
    <row r="272" spans="1:3">
      <c r="A272" s="76">
        <v>44615</v>
      </c>
      <c r="B272" s="70">
        <v>5.5</v>
      </c>
      <c r="C272" s="70">
        <v>365.3</v>
      </c>
    </row>
    <row r="273" spans="1:3">
      <c r="A273" s="76">
        <v>44616</v>
      </c>
      <c r="B273" s="70">
        <v>5.6</v>
      </c>
      <c r="C273" s="70">
        <v>384.5</v>
      </c>
    </row>
    <row r="274" spans="1:3">
      <c r="A274" s="76">
        <v>44617</v>
      </c>
      <c r="B274" s="70">
        <v>5.6</v>
      </c>
      <c r="C274" s="70">
        <v>381.2</v>
      </c>
    </row>
    <row r="275" spans="1:3">
      <c r="A275" s="76">
        <v>44620</v>
      </c>
      <c r="B275" s="70">
        <v>5.8</v>
      </c>
      <c r="C275" s="70">
        <v>409.2</v>
      </c>
    </row>
    <row r="276" spans="1:3">
      <c r="A276" s="76">
        <v>44621</v>
      </c>
      <c r="B276" s="70">
        <v>6.3</v>
      </c>
      <c r="C276" s="70">
        <v>469.2</v>
      </c>
    </row>
    <row r="277" spans="1:3">
      <c r="A277" s="76">
        <v>44622</v>
      </c>
      <c r="B277" s="70">
        <v>6.6</v>
      </c>
      <c r="C277" s="70">
        <v>482.2</v>
      </c>
    </row>
    <row r="278" spans="1:3">
      <c r="A278" s="76">
        <v>44623</v>
      </c>
      <c r="B278" s="70">
        <v>6.7</v>
      </c>
      <c r="C278" s="70">
        <v>502.2</v>
      </c>
    </row>
    <row r="279" spans="1:3">
      <c r="A279" s="76">
        <v>44624</v>
      </c>
      <c r="B279" s="70">
        <v>7.1</v>
      </c>
      <c r="C279" s="70">
        <v>552.6</v>
      </c>
    </row>
    <row r="280" spans="1:3">
      <c r="A280" s="76">
        <v>44627</v>
      </c>
      <c r="B280" s="70">
        <v>7.7</v>
      </c>
      <c r="C280" s="70">
        <v>609.6</v>
      </c>
    </row>
    <row r="281" spans="1:3">
      <c r="A281" s="76">
        <v>44628</v>
      </c>
      <c r="B281" s="70">
        <v>8.1999999999999993</v>
      </c>
      <c r="C281" s="70">
        <v>649.4</v>
      </c>
    </row>
    <row r="282" spans="1:3">
      <c r="A282" s="76">
        <v>44629</v>
      </c>
      <c r="B282" s="70">
        <v>8.1</v>
      </c>
      <c r="C282" s="70">
        <v>629</v>
      </c>
    </row>
    <row r="283" spans="1:3">
      <c r="A283" s="76">
        <v>44630</v>
      </c>
      <c r="B283" s="70">
        <v>8</v>
      </c>
      <c r="C283" s="70">
        <v>616.9</v>
      </c>
    </row>
    <row r="284" spans="1:3">
      <c r="A284" s="76">
        <v>44631</v>
      </c>
      <c r="B284" s="70">
        <v>7.8</v>
      </c>
      <c r="C284" s="70">
        <v>601.70000000000005</v>
      </c>
    </row>
    <row r="285" spans="1:3">
      <c r="A285" s="76">
        <v>44634</v>
      </c>
      <c r="B285" s="70">
        <v>7.7</v>
      </c>
      <c r="C285" s="70">
        <v>572.9</v>
      </c>
    </row>
    <row r="286" spans="1:3">
      <c r="A286" s="76">
        <v>44635</v>
      </c>
      <c r="B286" s="70">
        <v>7.6</v>
      </c>
      <c r="C286" s="70">
        <v>555.20000000000005</v>
      </c>
    </row>
    <row r="287" spans="1:3">
      <c r="A287" s="76">
        <v>44636</v>
      </c>
      <c r="B287" s="70">
        <v>7.1</v>
      </c>
      <c r="C287" s="70">
        <v>509.4</v>
      </c>
    </row>
    <row r="288" spans="1:3">
      <c r="A288" s="76">
        <v>44637</v>
      </c>
      <c r="B288" s="70">
        <v>7.1</v>
      </c>
      <c r="C288" s="70">
        <v>509</v>
      </c>
    </row>
    <row r="289" spans="1:3">
      <c r="A289" s="76">
        <v>44638</v>
      </c>
      <c r="B289" s="70">
        <v>7.2</v>
      </c>
      <c r="C289" s="70">
        <v>514.4</v>
      </c>
    </row>
    <row r="290" spans="1:3">
      <c r="A290" s="76">
        <v>44641</v>
      </c>
      <c r="B290" s="70">
        <v>6.8</v>
      </c>
      <c r="C290" s="70">
        <v>456.1</v>
      </c>
    </row>
    <row r="291" spans="1:3">
      <c r="A291" s="76">
        <v>44642</v>
      </c>
      <c r="B291" s="70">
        <v>6.8</v>
      </c>
      <c r="C291" s="70">
        <v>454.9</v>
      </c>
    </row>
    <row r="292" spans="1:3">
      <c r="A292" s="76">
        <v>44643</v>
      </c>
      <c r="B292" s="70">
        <v>6.6</v>
      </c>
      <c r="C292" s="70">
        <v>449.3</v>
      </c>
    </row>
    <row r="293" spans="1:3">
      <c r="A293" s="76">
        <v>44644</v>
      </c>
      <c r="B293" s="70">
        <v>6.7</v>
      </c>
      <c r="C293" s="70">
        <v>450</v>
      </c>
    </row>
    <row r="294" spans="1:3">
      <c r="A294" s="76">
        <v>44645</v>
      </c>
      <c r="B294" s="70">
        <v>6.7</v>
      </c>
      <c r="C294" s="70">
        <v>441.4</v>
      </c>
    </row>
    <row r="295" spans="1:3">
      <c r="A295" s="76">
        <v>44648</v>
      </c>
      <c r="B295" s="70">
        <v>6.8</v>
      </c>
      <c r="C295" s="70">
        <v>450.7</v>
      </c>
    </row>
    <row r="296" spans="1:3">
      <c r="A296" s="76">
        <v>44649</v>
      </c>
      <c r="B296" s="70">
        <v>6.8</v>
      </c>
      <c r="C296" s="70">
        <v>451.4</v>
      </c>
    </row>
    <row r="297" spans="1:3">
      <c r="A297" s="76">
        <v>44650</v>
      </c>
      <c r="B297" s="70">
        <v>6.8</v>
      </c>
      <c r="C297" s="70">
        <v>458.7</v>
      </c>
    </row>
    <row r="298" spans="1:3">
      <c r="A298" s="76">
        <v>44651</v>
      </c>
      <c r="B298" s="70">
        <v>6.8</v>
      </c>
      <c r="C298" s="70">
        <v>457.4</v>
      </c>
    </row>
    <row r="299" spans="1:3">
      <c r="A299" s="76">
        <v>44652</v>
      </c>
      <c r="B299" s="70">
        <v>6.8</v>
      </c>
      <c r="C299" s="70">
        <v>459.1</v>
      </c>
    </row>
    <row r="300" spans="1:3">
      <c r="A300" s="76">
        <v>44655</v>
      </c>
      <c r="B300" s="70">
        <v>6.8</v>
      </c>
      <c r="C300" s="70">
        <v>459.1</v>
      </c>
    </row>
    <row r="301" spans="1:3">
      <c r="A301" s="76">
        <v>44656</v>
      </c>
      <c r="B301" s="70">
        <v>6.8</v>
      </c>
      <c r="C301" s="70">
        <v>446.2</v>
      </c>
    </row>
    <row r="302" spans="1:3">
      <c r="A302" s="76">
        <v>44657</v>
      </c>
      <c r="B302" s="70">
        <v>6.8</v>
      </c>
      <c r="C302" s="70">
        <v>440.9</v>
      </c>
    </row>
    <row r="303" spans="1:3">
      <c r="A303" s="76">
        <v>44658</v>
      </c>
      <c r="B303" s="70">
        <v>6.8</v>
      </c>
      <c r="C303" s="70">
        <v>437.2</v>
      </c>
    </row>
    <row r="304" spans="1:3">
      <c r="A304" s="76">
        <v>44659</v>
      </c>
      <c r="B304" s="70">
        <v>6.9</v>
      </c>
      <c r="C304" s="70">
        <v>431.7</v>
      </c>
    </row>
    <row r="305" spans="1:3">
      <c r="A305" s="76">
        <v>44662</v>
      </c>
      <c r="B305" s="70">
        <v>6.9</v>
      </c>
      <c r="C305" s="70">
        <v>430.8</v>
      </c>
    </row>
    <row r="306" spans="1:3">
      <c r="A306" s="76">
        <v>44663</v>
      </c>
      <c r="B306" s="70">
        <v>6.9</v>
      </c>
      <c r="C306" s="70">
        <v>435.2</v>
      </c>
    </row>
    <row r="307" spans="1:3">
      <c r="A307" s="76">
        <v>44664</v>
      </c>
      <c r="B307" s="70">
        <v>6.9</v>
      </c>
      <c r="C307" s="70">
        <v>443.2</v>
      </c>
    </row>
    <row r="308" spans="1:3">
      <c r="A308" s="76">
        <v>44665</v>
      </c>
      <c r="B308" s="70">
        <v>7</v>
      </c>
      <c r="C308" s="70">
        <v>434.9</v>
      </c>
    </row>
    <row r="309" spans="1:3">
      <c r="A309" s="76">
        <v>44669</v>
      </c>
      <c r="B309" s="70">
        <v>7</v>
      </c>
      <c r="C309" s="70">
        <v>430.7</v>
      </c>
    </row>
    <row r="310" spans="1:3">
      <c r="A310" s="76">
        <v>44670</v>
      </c>
      <c r="B310" s="70">
        <v>7.1</v>
      </c>
      <c r="C310" s="70">
        <v>432.9</v>
      </c>
    </row>
    <row r="311" spans="1:3">
      <c r="A311" s="76">
        <v>44671</v>
      </c>
      <c r="B311" s="70">
        <v>7.1</v>
      </c>
      <c r="C311" s="70">
        <v>444.2</v>
      </c>
    </row>
    <row r="312" spans="1:3">
      <c r="A312" s="76">
        <v>44672</v>
      </c>
      <c r="B312" s="70">
        <v>7.2</v>
      </c>
      <c r="C312" s="70">
        <v>448.6</v>
      </c>
    </row>
    <row r="313" spans="1:3">
      <c r="A313" s="76">
        <v>44673</v>
      </c>
      <c r="B313" s="70">
        <v>7.3</v>
      </c>
      <c r="C313" s="70">
        <v>457</v>
      </c>
    </row>
    <row r="314" spans="1:3">
      <c r="A314" s="76">
        <v>44676</v>
      </c>
      <c r="B314" s="70">
        <v>7.4</v>
      </c>
      <c r="C314" s="70">
        <v>480.9</v>
      </c>
    </row>
    <row r="315" spans="1:3">
      <c r="A315" s="76">
        <v>44677</v>
      </c>
      <c r="B315" s="70">
        <v>7.4</v>
      </c>
      <c r="C315" s="70">
        <v>488</v>
      </c>
    </row>
    <row r="316" spans="1:3">
      <c r="A316" s="76">
        <v>44678</v>
      </c>
      <c r="B316" s="70">
        <v>7.4</v>
      </c>
      <c r="C316" s="70">
        <v>475.3</v>
      </c>
    </row>
    <row r="317" spans="1:3">
      <c r="A317" s="76">
        <v>44679</v>
      </c>
      <c r="B317" s="70">
        <v>7.5</v>
      </c>
      <c r="C317" s="70">
        <v>485.4</v>
      </c>
    </row>
    <row r="318" spans="1:3">
      <c r="A318" s="76">
        <v>44680</v>
      </c>
      <c r="B318" s="70">
        <v>7.6</v>
      </c>
      <c r="C318" s="70">
        <v>486.8</v>
      </c>
    </row>
    <row r="319" spans="1:3">
      <c r="A319" s="76">
        <v>44683</v>
      </c>
      <c r="B319" s="70">
        <v>7.6</v>
      </c>
      <c r="C319" s="70">
        <v>475.1</v>
      </c>
    </row>
    <row r="320" spans="1:3">
      <c r="A320" s="76">
        <v>44684</v>
      </c>
      <c r="B320" s="70">
        <v>7.7</v>
      </c>
      <c r="C320" s="70">
        <v>494.2</v>
      </c>
    </row>
    <row r="321" spans="1:3">
      <c r="A321" s="76">
        <v>44685</v>
      </c>
      <c r="B321" s="70">
        <v>7.7</v>
      </c>
      <c r="C321" s="70">
        <v>494.4</v>
      </c>
    </row>
    <row r="322" spans="1:3">
      <c r="A322" s="76">
        <v>44686</v>
      </c>
      <c r="B322" s="70">
        <v>7.8</v>
      </c>
      <c r="C322" s="70">
        <v>494</v>
      </c>
    </row>
    <row r="323" spans="1:3">
      <c r="A323" s="76">
        <v>44687</v>
      </c>
      <c r="B323" s="70">
        <v>7.8</v>
      </c>
      <c r="C323" s="70">
        <v>492.6</v>
      </c>
    </row>
    <row r="324" spans="1:3">
      <c r="A324" s="76">
        <v>44690</v>
      </c>
      <c r="B324" s="70">
        <v>7.9</v>
      </c>
      <c r="C324" s="70">
        <v>510.6</v>
      </c>
    </row>
    <row r="325" spans="1:3">
      <c r="A325" s="76">
        <v>44691</v>
      </c>
      <c r="B325" s="70">
        <v>8</v>
      </c>
      <c r="C325" s="70">
        <v>516.70000000000005</v>
      </c>
    </row>
    <row r="326" spans="1:3">
      <c r="A326" s="76">
        <v>44692</v>
      </c>
      <c r="B326" s="70">
        <v>7.9</v>
      </c>
      <c r="C326" s="70">
        <v>521.79999999999995</v>
      </c>
    </row>
    <row r="327" spans="1:3">
      <c r="A327" s="76">
        <v>44693</v>
      </c>
      <c r="B327" s="70">
        <v>7.9</v>
      </c>
      <c r="C327" s="70">
        <v>520.6</v>
      </c>
    </row>
    <row r="328" spans="1:3">
      <c r="A328" s="76">
        <v>44694</v>
      </c>
      <c r="B328" s="70">
        <v>7.9</v>
      </c>
      <c r="C328" s="70">
        <v>519.70000000000005</v>
      </c>
    </row>
    <row r="329" spans="1:3">
      <c r="A329" s="76">
        <v>44697</v>
      </c>
      <c r="B329" s="70">
        <v>7.9</v>
      </c>
      <c r="C329" s="70">
        <v>521.20000000000005</v>
      </c>
    </row>
    <row r="330" spans="1:3">
      <c r="A330" s="76">
        <v>44698</v>
      </c>
      <c r="B330" s="70">
        <v>7.9</v>
      </c>
      <c r="C330" s="70">
        <v>515.29999999999995</v>
      </c>
    </row>
    <row r="331" spans="1:3">
      <c r="A331" s="76">
        <v>44699</v>
      </c>
      <c r="B331" s="70">
        <v>7.9</v>
      </c>
      <c r="C331" s="70">
        <v>520.4</v>
      </c>
    </row>
    <row r="332" spans="1:3">
      <c r="A332" s="76">
        <v>44700</v>
      </c>
      <c r="B332" s="70">
        <v>7.9</v>
      </c>
      <c r="C332" s="70">
        <v>530.79999999999995</v>
      </c>
    </row>
    <row r="333" spans="1:3">
      <c r="A333" s="76">
        <v>44701</v>
      </c>
      <c r="B333" s="70">
        <v>8</v>
      </c>
      <c r="C333" s="70">
        <v>538.70000000000005</v>
      </c>
    </row>
    <row r="334" spans="1:3">
      <c r="A334" s="76">
        <v>44704</v>
      </c>
      <c r="B334" s="70">
        <v>8</v>
      </c>
      <c r="C334" s="70">
        <v>531.79999999999995</v>
      </c>
    </row>
    <row r="335" spans="1:3">
      <c r="A335" s="76">
        <v>44705</v>
      </c>
      <c r="B335" s="70">
        <v>7.9</v>
      </c>
      <c r="C335" s="70">
        <v>537.20000000000005</v>
      </c>
    </row>
    <row r="336" spans="1:3">
      <c r="A336" s="76">
        <v>44706</v>
      </c>
      <c r="B336" s="70">
        <v>7.9</v>
      </c>
      <c r="C336" s="70">
        <v>531.20000000000005</v>
      </c>
    </row>
    <row r="337" spans="1:3">
      <c r="A337" s="76">
        <v>44707</v>
      </c>
      <c r="B337" s="70">
        <v>7.9</v>
      </c>
      <c r="C337" s="70">
        <v>531.4</v>
      </c>
    </row>
    <row r="338" spans="1:3">
      <c r="A338" s="76">
        <v>44708</v>
      </c>
      <c r="B338" s="70">
        <v>7.8</v>
      </c>
      <c r="C338" s="70">
        <v>528.29999999999995</v>
      </c>
    </row>
    <row r="339" spans="1:3">
      <c r="A339" s="76">
        <v>44712</v>
      </c>
      <c r="B339" s="70">
        <v>7.8</v>
      </c>
      <c r="C339" s="70">
        <v>519</v>
      </c>
    </row>
    <row r="340" spans="1:3">
      <c r="A340" s="76">
        <v>44715</v>
      </c>
      <c r="B340" s="70">
        <v>7.9</v>
      </c>
      <c r="C340" s="70">
        <v>513</v>
      </c>
    </row>
    <row r="341" spans="1:3">
      <c r="A341" s="76">
        <v>44716</v>
      </c>
      <c r="B341" s="70">
        <v>7.8</v>
      </c>
      <c r="C341" s="70">
        <v>511.6</v>
      </c>
    </row>
    <row r="342" spans="1:3">
      <c r="A342" s="76">
        <v>44717</v>
      </c>
      <c r="B342" s="70">
        <v>7.9</v>
      </c>
      <c r="C342" s="70">
        <v>507.2</v>
      </c>
    </row>
    <row r="343" spans="1:3">
      <c r="A343" s="76">
        <v>44718</v>
      </c>
      <c r="B343" s="70">
        <v>7.9</v>
      </c>
      <c r="C343" s="70">
        <v>500.6</v>
      </c>
    </row>
    <row r="344" spans="1:3">
      <c r="A344" s="76">
        <v>44719</v>
      </c>
      <c r="B344" s="70">
        <v>7.9</v>
      </c>
      <c r="C344" s="70">
        <v>507.2</v>
      </c>
    </row>
    <row r="345" spans="1:3">
      <c r="A345" s="76">
        <v>44720</v>
      </c>
      <c r="B345" s="70">
        <v>7.9</v>
      </c>
      <c r="C345" s="70">
        <v>502.5</v>
      </c>
    </row>
    <row r="346" spans="1:3">
      <c r="A346" s="76">
        <v>44721</v>
      </c>
      <c r="B346" s="70">
        <v>7.9</v>
      </c>
      <c r="C346" s="70">
        <v>503.1</v>
      </c>
    </row>
    <row r="347" spans="1:3">
      <c r="A347" s="76">
        <v>44722</v>
      </c>
      <c r="B347" s="70">
        <v>7.9</v>
      </c>
      <c r="C347" s="70">
        <v>497.9</v>
      </c>
    </row>
    <row r="348" spans="1:3">
      <c r="A348" s="76">
        <v>44725</v>
      </c>
      <c r="B348" s="70">
        <v>8.1</v>
      </c>
      <c r="C348" s="70">
        <v>492.3</v>
      </c>
    </row>
    <row r="349" spans="1:3">
      <c r="A349" s="76">
        <v>44726</v>
      </c>
      <c r="B349" s="70">
        <v>8.1999999999999993</v>
      </c>
      <c r="C349" s="70">
        <v>490.5</v>
      </c>
    </row>
    <row r="350" spans="1:3">
      <c r="A350" s="76">
        <v>44727</v>
      </c>
      <c r="B350" s="70">
        <v>8.3000000000000007</v>
      </c>
      <c r="C350" s="70">
        <v>516.6</v>
      </c>
    </row>
    <row r="351" spans="1:3">
      <c r="A351" s="76">
        <v>44728</v>
      </c>
      <c r="B351" s="70">
        <v>8.3000000000000007</v>
      </c>
      <c r="C351" s="70">
        <v>534.20000000000005</v>
      </c>
    </row>
    <row r="352" spans="1:3">
      <c r="A352" s="76">
        <v>44729</v>
      </c>
      <c r="B352" s="70">
        <v>8.3000000000000007</v>
      </c>
      <c r="C352" s="70">
        <v>533.20000000000005</v>
      </c>
    </row>
    <row r="353" spans="1:3">
      <c r="A353" s="76">
        <v>44733</v>
      </c>
      <c r="B353" s="70">
        <v>8.4</v>
      </c>
      <c r="C353" s="70">
        <v>533.4</v>
      </c>
    </row>
    <row r="354" spans="1:3">
      <c r="A354" s="76">
        <v>44734</v>
      </c>
      <c r="B354" s="70">
        <v>8.3000000000000007</v>
      </c>
      <c r="C354" s="70">
        <v>534.9</v>
      </c>
    </row>
    <row r="355" spans="1:3">
      <c r="A355" s="76">
        <v>44735</v>
      </c>
      <c r="B355" s="70">
        <v>8.4</v>
      </c>
      <c r="C355" s="70">
        <v>551.70000000000005</v>
      </c>
    </row>
    <row r="356" spans="1:3">
      <c r="A356" s="76">
        <v>44736</v>
      </c>
      <c r="B356" s="70">
        <v>8.4</v>
      </c>
      <c r="C356" s="70">
        <v>549.6</v>
      </c>
    </row>
    <row r="357" spans="1:3">
      <c r="A357" s="76">
        <v>44739</v>
      </c>
      <c r="B357" s="70">
        <v>8.4</v>
      </c>
      <c r="C357" s="70">
        <v>543.1</v>
      </c>
    </row>
    <row r="358" spans="1:3">
      <c r="A358" s="76">
        <v>44740</v>
      </c>
      <c r="B358" s="70">
        <v>8.5</v>
      </c>
      <c r="C358" s="70">
        <v>550.70000000000005</v>
      </c>
    </row>
    <row r="359" spans="1:3">
      <c r="A359" s="76">
        <v>44741</v>
      </c>
      <c r="B359" s="70">
        <v>8.6</v>
      </c>
      <c r="C359" s="70">
        <v>572.29999999999995</v>
      </c>
    </row>
    <row r="360" spans="1:3">
      <c r="A360" s="76">
        <v>44742</v>
      </c>
      <c r="B360" s="70">
        <v>8.8000000000000007</v>
      </c>
      <c r="C360" s="70">
        <v>593.70000000000005</v>
      </c>
    </row>
    <row r="361" spans="1:3">
      <c r="A361" s="76">
        <v>44743</v>
      </c>
      <c r="B361" s="70">
        <v>8.8000000000000007</v>
      </c>
      <c r="C361" s="70">
        <v>605.4</v>
      </c>
    </row>
    <row r="362" spans="1:3">
      <c r="A362" s="76">
        <v>44747</v>
      </c>
      <c r="B362" s="70">
        <v>8.6999999999999993</v>
      </c>
      <c r="C362" s="70">
        <v>616.79999999999995</v>
      </c>
    </row>
    <row r="363" spans="1:3">
      <c r="A363" s="76">
        <v>44748</v>
      </c>
      <c r="B363" s="70">
        <v>8.8000000000000007</v>
      </c>
      <c r="C363" s="70">
        <v>606.9</v>
      </c>
    </row>
    <row r="364" spans="1:3">
      <c r="A364" s="76">
        <v>44749</v>
      </c>
      <c r="B364" s="70">
        <v>8.9</v>
      </c>
      <c r="C364" s="70">
        <v>605.29999999999995</v>
      </c>
    </row>
    <row r="365" spans="1:3">
      <c r="A365" s="76">
        <v>44750</v>
      </c>
      <c r="B365" s="70">
        <v>8.9</v>
      </c>
      <c r="C365" s="70">
        <v>599.4</v>
      </c>
    </row>
    <row r="366" spans="1:3">
      <c r="A366" s="76">
        <v>44753</v>
      </c>
      <c r="B366" s="70">
        <v>8.9</v>
      </c>
      <c r="C366" s="70">
        <v>607.6</v>
      </c>
    </row>
    <row r="367" spans="1:3">
      <c r="A367" s="76">
        <v>44754</v>
      </c>
      <c r="B367" s="70">
        <v>9</v>
      </c>
      <c r="C367" s="70">
        <v>616.6</v>
      </c>
    </row>
    <row r="368" spans="1:3">
      <c r="A368" s="76">
        <v>44755</v>
      </c>
      <c r="B368" s="70">
        <v>9.1</v>
      </c>
      <c r="C368" s="70">
        <v>635</v>
      </c>
    </row>
    <row r="369" spans="1:3">
      <c r="A369" s="76">
        <v>44756</v>
      </c>
      <c r="B369" s="70">
        <v>9.1999999999999993</v>
      </c>
      <c r="C369" s="70">
        <v>639</v>
      </c>
    </row>
    <row r="370" spans="1:3">
      <c r="A370" s="76">
        <v>44757</v>
      </c>
      <c r="B370" s="70">
        <v>9.1</v>
      </c>
      <c r="C370" s="70">
        <v>644.20000000000005</v>
      </c>
    </row>
    <row r="371" spans="1:3">
      <c r="A371" s="76">
        <v>44760</v>
      </c>
      <c r="B371" s="70">
        <v>9.1999999999999993</v>
      </c>
      <c r="C371" s="70">
        <v>636.70000000000005</v>
      </c>
    </row>
    <row r="372" spans="1:3">
      <c r="A372" s="76">
        <v>44761</v>
      </c>
      <c r="B372" s="70">
        <v>9.1999999999999993</v>
      </c>
      <c r="C372" s="70">
        <v>633.1</v>
      </c>
    </row>
    <row r="373" spans="1:3">
      <c r="A373" s="76">
        <v>44762</v>
      </c>
      <c r="B373" s="70">
        <v>9.1</v>
      </c>
      <c r="C373" s="70">
        <v>630.9</v>
      </c>
    </row>
    <row r="374" spans="1:3">
      <c r="A374" s="76">
        <v>44763</v>
      </c>
      <c r="B374" s="70">
        <v>9.1</v>
      </c>
      <c r="C374" s="70">
        <v>644.29999999999995</v>
      </c>
    </row>
    <row r="375" spans="1:3">
      <c r="A375" s="76">
        <v>44764</v>
      </c>
      <c r="B375" s="70">
        <v>8.9</v>
      </c>
      <c r="C375" s="70">
        <v>633.1</v>
      </c>
    </row>
    <row r="376" spans="1:3">
      <c r="A376" s="76">
        <v>44767</v>
      </c>
      <c r="B376" s="70">
        <v>8.9</v>
      </c>
      <c r="C376" s="70">
        <v>625.29999999999995</v>
      </c>
    </row>
    <row r="377" spans="1:3">
      <c r="A377" s="76">
        <v>44768</v>
      </c>
      <c r="B377" s="70">
        <v>8.9</v>
      </c>
      <c r="C377" s="70">
        <v>625.4</v>
      </c>
    </row>
    <row r="378" spans="1:3">
      <c r="A378" s="76">
        <v>44769</v>
      </c>
      <c r="B378" s="70">
        <v>8.8000000000000007</v>
      </c>
      <c r="C378" s="70">
        <v>626.20000000000005</v>
      </c>
    </row>
    <row r="379" spans="1:3">
      <c r="A379" s="76">
        <v>44770</v>
      </c>
      <c r="B379" s="70">
        <v>8.6999999999999993</v>
      </c>
      <c r="C379" s="70">
        <v>624.79999999999995</v>
      </c>
    </row>
    <row r="380" spans="1:3">
      <c r="A380" s="76">
        <v>44771</v>
      </c>
      <c r="B380" s="70">
        <v>8.6999999999999993</v>
      </c>
      <c r="C380" s="70">
        <v>626.20000000000005</v>
      </c>
    </row>
    <row r="381" spans="1:3">
      <c r="A381" s="76">
        <v>44774</v>
      </c>
      <c r="B381" s="70">
        <v>8.6</v>
      </c>
      <c r="C381" s="70">
        <v>624.4</v>
      </c>
    </row>
    <row r="382" spans="1:3">
      <c r="A382" s="76">
        <v>44775</v>
      </c>
      <c r="B382" s="70">
        <v>8.6999999999999993</v>
      </c>
      <c r="C382" s="70">
        <v>616.6</v>
      </c>
    </row>
    <row r="383" spans="1:3">
      <c r="A383" s="76">
        <v>44776</v>
      </c>
      <c r="B383" s="70">
        <v>8.6</v>
      </c>
      <c r="C383" s="70">
        <v>609.1</v>
      </c>
    </row>
    <row r="384" spans="1:3">
      <c r="A384" s="76">
        <v>44777</v>
      </c>
      <c r="B384" s="70">
        <v>8.6</v>
      </c>
      <c r="C384" s="70">
        <v>605.79999999999995</v>
      </c>
    </row>
    <row r="385" spans="1:3">
      <c r="A385" s="76">
        <v>44778</v>
      </c>
      <c r="B385" s="70">
        <v>8.6999999999999993</v>
      </c>
      <c r="C385" s="70">
        <v>601.5</v>
      </c>
    </row>
    <row r="386" spans="1:3">
      <c r="A386" s="76">
        <v>44781</v>
      </c>
      <c r="B386" s="70">
        <v>8.6</v>
      </c>
      <c r="C386" s="70">
        <v>601.20000000000005</v>
      </c>
    </row>
    <row r="387" spans="1:3">
      <c r="A387" s="76">
        <v>44782</v>
      </c>
      <c r="B387" s="70">
        <v>8.6</v>
      </c>
      <c r="C387" s="70">
        <v>599.5</v>
      </c>
    </row>
    <row r="388" spans="1:3">
      <c r="A388" s="76">
        <v>44783</v>
      </c>
      <c r="B388" s="70">
        <v>8.6</v>
      </c>
      <c r="C388" s="70">
        <v>598.29999999999995</v>
      </c>
    </row>
    <row r="389" spans="1:3">
      <c r="A389" s="76">
        <v>44784</v>
      </c>
      <c r="B389" s="70">
        <v>8.4</v>
      </c>
      <c r="C389" s="70">
        <v>570.1</v>
      </c>
    </row>
    <row r="390" spans="1:3">
      <c r="A390" s="76">
        <v>44785</v>
      </c>
      <c r="B390" s="70">
        <v>8.1999999999999993</v>
      </c>
      <c r="C390" s="70">
        <v>558.70000000000005</v>
      </c>
    </row>
    <row r="391" spans="1:3">
      <c r="A391" s="76">
        <v>44788</v>
      </c>
      <c r="B391" s="70">
        <v>8.1999999999999993</v>
      </c>
      <c r="C391" s="70">
        <v>563.29999999999995</v>
      </c>
    </row>
    <row r="392" spans="1:3">
      <c r="A392" s="76">
        <v>44789</v>
      </c>
      <c r="B392" s="70">
        <v>8.1999999999999993</v>
      </c>
      <c r="C392" s="70">
        <v>557.70000000000005</v>
      </c>
    </row>
    <row r="393" spans="1:3">
      <c r="A393" s="76">
        <v>44790</v>
      </c>
      <c r="B393" s="70">
        <v>8.1999999999999993</v>
      </c>
      <c r="C393" s="70">
        <v>552.20000000000005</v>
      </c>
    </row>
    <row r="394" spans="1:3">
      <c r="A394" s="76">
        <v>44791</v>
      </c>
      <c r="B394" s="70">
        <v>8.1999999999999993</v>
      </c>
      <c r="C394" s="70">
        <v>553.70000000000005</v>
      </c>
    </row>
    <row r="395" spans="1:3">
      <c r="A395" s="76">
        <v>44792</v>
      </c>
      <c r="B395" s="70">
        <v>8.3000000000000007</v>
      </c>
      <c r="C395" s="70">
        <v>548.29999999999995</v>
      </c>
    </row>
    <row r="396" spans="1:3">
      <c r="A396" s="76">
        <v>44795</v>
      </c>
      <c r="B396" s="70">
        <v>8.3000000000000007</v>
      </c>
      <c r="C396" s="70">
        <v>545.29999999999995</v>
      </c>
    </row>
    <row r="397" spans="1:3">
      <c r="A397" s="76">
        <v>44796</v>
      </c>
      <c r="B397" s="70">
        <v>8.3000000000000007</v>
      </c>
      <c r="C397" s="70">
        <v>542.5</v>
      </c>
    </row>
    <row r="398" spans="1:3">
      <c r="A398" s="76">
        <v>44797</v>
      </c>
      <c r="B398" s="70">
        <v>8.3000000000000007</v>
      </c>
      <c r="C398" s="70">
        <v>532.1</v>
      </c>
    </row>
    <row r="399" spans="1:3">
      <c r="A399" s="76">
        <v>44798</v>
      </c>
      <c r="B399" s="70">
        <v>8.1999999999999993</v>
      </c>
      <c r="C399" s="70">
        <v>535</v>
      </c>
    </row>
    <row r="400" spans="1:3">
      <c r="A400" s="76">
        <v>44799</v>
      </c>
      <c r="B400" s="70">
        <v>8.3000000000000007</v>
      </c>
      <c r="C400" s="70">
        <v>536.79999999999995</v>
      </c>
    </row>
    <row r="401" spans="1:3">
      <c r="A401" s="76">
        <v>44802</v>
      </c>
      <c r="B401" s="70">
        <v>8.3000000000000007</v>
      </c>
      <c r="C401" s="70">
        <v>528.4</v>
      </c>
    </row>
    <row r="402" spans="1:3">
      <c r="A402" s="76">
        <v>44803</v>
      </c>
      <c r="B402" s="70">
        <v>8.3000000000000007</v>
      </c>
      <c r="C402" s="70">
        <v>534.29999999999995</v>
      </c>
    </row>
    <row r="403" spans="1:3">
      <c r="A403" s="76">
        <v>44804</v>
      </c>
      <c r="B403" s="70">
        <v>8.3000000000000007</v>
      </c>
      <c r="C403" s="70">
        <v>525.6</v>
      </c>
    </row>
    <row r="404" spans="1:3">
      <c r="A404" s="76">
        <v>44805</v>
      </c>
      <c r="B404" s="70">
        <v>8.4</v>
      </c>
      <c r="C404" s="70">
        <v>524.1</v>
      </c>
    </row>
    <row r="405" spans="1:3">
      <c r="A405" s="76">
        <v>44806</v>
      </c>
      <c r="B405" s="70">
        <v>8.3000000000000007</v>
      </c>
      <c r="C405" s="70">
        <v>526.9</v>
      </c>
    </row>
    <row r="406" spans="1:3">
      <c r="A406" s="76">
        <v>44810</v>
      </c>
      <c r="B406" s="70">
        <v>8.3000000000000007</v>
      </c>
      <c r="C406" s="70">
        <v>510.5</v>
      </c>
    </row>
    <row r="407" spans="1:3">
      <c r="A407" s="76">
        <v>44811</v>
      </c>
      <c r="B407" s="70">
        <v>8.3000000000000007</v>
      </c>
      <c r="C407" s="70">
        <v>516.1</v>
      </c>
    </row>
    <row r="408" spans="1:3">
      <c r="A408" s="76">
        <v>44812</v>
      </c>
      <c r="B408" s="70">
        <v>8.3000000000000007</v>
      </c>
      <c r="C408" s="70">
        <v>511.9</v>
      </c>
    </row>
    <row r="409" spans="1:3">
      <c r="A409" s="76">
        <v>44813</v>
      </c>
      <c r="B409" s="70">
        <v>8.1</v>
      </c>
      <c r="C409" s="70">
        <v>494.2</v>
      </c>
    </row>
    <row r="410" spans="1:3">
      <c r="A410" s="76">
        <v>44816</v>
      </c>
      <c r="B410" s="70">
        <v>8</v>
      </c>
      <c r="C410" s="70">
        <v>485.5</v>
      </c>
    </row>
    <row r="411" spans="1:3">
      <c r="A411" s="76">
        <v>44817</v>
      </c>
      <c r="B411" s="70">
        <v>8.1999999999999993</v>
      </c>
      <c r="C411" s="70">
        <v>493.2</v>
      </c>
    </row>
    <row r="412" spans="1:3">
      <c r="A412" s="76">
        <v>44818</v>
      </c>
      <c r="B412" s="70">
        <v>8.4</v>
      </c>
      <c r="C412" s="70">
        <v>510.9</v>
      </c>
    </row>
    <row r="413" spans="1:3">
      <c r="A413" s="76">
        <v>44819</v>
      </c>
      <c r="B413" s="70">
        <v>8.5</v>
      </c>
      <c r="C413" s="70">
        <v>520.79999999999995</v>
      </c>
    </row>
    <row r="414" spans="1:3">
      <c r="A414" s="76">
        <v>44820</v>
      </c>
      <c r="B414" s="70">
        <v>8.5</v>
      </c>
      <c r="C414" s="70">
        <v>524.4</v>
      </c>
    </row>
    <row r="415" spans="1:3">
      <c r="A415" s="76">
        <v>44823</v>
      </c>
      <c r="B415" s="70">
        <v>8.5</v>
      </c>
      <c r="C415" s="70">
        <v>516.1</v>
      </c>
    </row>
    <row r="416" spans="1:3">
      <c r="A416" s="76">
        <v>44824</v>
      </c>
      <c r="B416" s="70">
        <v>8.5</v>
      </c>
      <c r="C416" s="70">
        <v>513.20000000000005</v>
      </c>
    </row>
    <row r="417" spans="1:3">
      <c r="A417" s="76">
        <v>44825</v>
      </c>
      <c r="B417" s="70">
        <v>8.5</v>
      </c>
      <c r="C417" s="70">
        <v>511.2</v>
      </c>
    </row>
    <row r="418" spans="1:3">
      <c r="A418" s="76">
        <v>44826</v>
      </c>
      <c r="B418" s="70">
        <v>8.6</v>
      </c>
      <c r="C418" s="70">
        <v>496.6</v>
      </c>
    </row>
    <row r="419" spans="1:3">
      <c r="A419" s="76">
        <v>44827</v>
      </c>
      <c r="B419" s="70">
        <v>8.5</v>
      </c>
      <c r="C419" s="70">
        <v>498.7</v>
      </c>
    </row>
    <row r="420" spans="1:3">
      <c r="A420" s="76">
        <v>44830</v>
      </c>
      <c r="B420" s="70">
        <v>8.6999999999999993</v>
      </c>
      <c r="C420" s="70">
        <v>499</v>
      </c>
    </row>
    <row r="421" spans="1:3">
      <c r="A421" s="76">
        <v>44831</v>
      </c>
      <c r="B421" s="70">
        <v>8.8000000000000007</v>
      </c>
      <c r="C421" s="70">
        <v>504.8</v>
      </c>
    </row>
    <row r="422" spans="1:3">
      <c r="A422" s="76">
        <v>44832</v>
      </c>
      <c r="B422" s="70">
        <v>9.1</v>
      </c>
      <c r="C422" s="70">
        <v>553.20000000000005</v>
      </c>
    </row>
    <row r="423" spans="1:3">
      <c r="A423" s="76">
        <v>44833</v>
      </c>
      <c r="B423" s="70">
        <v>9.3000000000000007</v>
      </c>
      <c r="C423" s="70">
        <v>562.6</v>
      </c>
    </row>
    <row r="424" spans="1:3">
      <c r="A424" s="76">
        <v>44834</v>
      </c>
      <c r="B424" s="70">
        <v>9.1999999999999993</v>
      </c>
      <c r="C424" s="70">
        <v>550.9</v>
      </c>
    </row>
    <row r="425" spans="1:3">
      <c r="A425" s="76">
        <v>44837</v>
      </c>
      <c r="B425" s="70">
        <v>9.1</v>
      </c>
      <c r="C425" s="70">
        <v>562.9</v>
      </c>
    </row>
    <row r="426" spans="1:3">
      <c r="A426" s="76">
        <v>44838</v>
      </c>
      <c r="B426" s="70">
        <v>9</v>
      </c>
      <c r="C426" s="70">
        <v>559.1</v>
      </c>
    </row>
    <row r="427" spans="1:3">
      <c r="A427" s="76">
        <v>44839</v>
      </c>
      <c r="B427" s="70">
        <v>9.1</v>
      </c>
      <c r="C427" s="70">
        <v>551.79999999999995</v>
      </c>
    </row>
    <row r="428" spans="1:3">
      <c r="A428" s="76">
        <v>44840</v>
      </c>
      <c r="B428" s="70">
        <v>9.1</v>
      </c>
      <c r="C428" s="70">
        <v>547.20000000000005</v>
      </c>
    </row>
    <row r="429" spans="1:3">
      <c r="A429" s="76">
        <v>44841</v>
      </c>
      <c r="B429" s="70">
        <v>9.1999999999999993</v>
      </c>
      <c r="C429" s="70">
        <v>545.4</v>
      </c>
    </row>
    <row r="430" spans="1:3">
      <c r="A430" s="76">
        <v>44845</v>
      </c>
      <c r="B430" s="70">
        <v>9.1999999999999993</v>
      </c>
      <c r="C430" s="70">
        <v>544</v>
      </c>
    </row>
    <row r="431" spans="1:3">
      <c r="A431" s="76">
        <v>44846</v>
      </c>
      <c r="B431" s="70">
        <v>9.1999999999999993</v>
      </c>
      <c r="C431" s="70">
        <v>544.1</v>
      </c>
    </row>
    <row r="432" spans="1:3">
      <c r="A432" s="76">
        <v>44847</v>
      </c>
      <c r="B432" s="70">
        <v>9.1999999999999993</v>
      </c>
      <c r="C432" s="70">
        <v>542.1</v>
      </c>
    </row>
    <row r="433" spans="1:3">
      <c r="A433" s="76">
        <v>44848</v>
      </c>
      <c r="B433" s="70">
        <v>9.1999999999999993</v>
      </c>
      <c r="C433" s="70">
        <v>536.5</v>
      </c>
    </row>
    <row r="434" spans="1:3">
      <c r="A434" s="76">
        <v>44851</v>
      </c>
      <c r="B434" s="70">
        <v>9.1999999999999993</v>
      </c>
      <c r="C434" s="70">
        <v>538.6</v>
      </c>
    </row>
    <row r="435" spans="1:3">
      <c r="A435" s="76">
        <v>44852</v>
      </c>
      <c r="B435" s="70">
        <v>9.1999999999999993</v>
      </c>
      <c r="C435" s="70">
        <v>538.20000000000005</v>
      </c>
    </row>
    <row r="436" spans="1:3">
      <c r="A436" s="76">
        <v>44853</v>
      </c>
      <c r="B436" s="70">
        <v>9.1999999999999993</v>
      </c>
      <c r="C436" s="70">
        <v>526.70000000000005</v>
      </c>
    </row>
    <row r="437" spans="1:3">
      <c r="A437" s="76">
        <v>44854</v>
      </c>
      <c r="B437" s="70">
        <v>9.1999999999999993</v>
      </c>
      <c r="C437" s="70">
        <v>519.70000000000005</v>
      </c>
    </row>
    <row r="438" spans="1:3">
      <c r="A438" s="76">
        <v>44855</v>
      </c>
      <c r="B438" s="70">
        <v>9.3000000000000007</v>
      </c>
      <c r="C438" s="70">
        <v>525.4</v>
      </c>
    </row>
    <row r="439" spans="1:3">
      <c r="A439" s="76">
        <v>44858</v>
      </c>
      <c r="B439" s="70">
        <v>9.3000000000000007</v>
      </c>
      <c r="C439" s="70">
        <v>523.70000000000005</v>
      </c>
    </row>
    <row r="440" spans="1:3">
      <c r="A440" s="76">
        <v>44859</v>
      </c>
      <c r="B440" s="70">
        <v>9.1999999999999993</v>
      </c>
      <c r="C440" s="70">
        <v>531.4</v>
      </c>
    </row>
    <row r="441" spans="1:3">
      <c r="A441" s="76">
        <v>44860</v>
      </c>
      <c r="B441" s="70">
        <v>9.1</v>
      </c>
      <c r="C441" s="70">
        <v>529.4</v>
      </c>
    </row>
    <row r="442" spans="1:3">
      <c r="A442" s="76">
        <v>44861</v>
      </c>
      <c r="B442" s="70">
        <v>9</v>
      </c>
      <c r="C442" s="70">
        <v>533.4</v>
      </c>
    </row>
    <row r="443" spans="1:3">
      <c r="A443" s="76">
        <v>44862</v>
      </c>
      <c r="B443" s="70">
        <v>9.1</v>
      </c>
      <c r="C443" s="70">
        <v>523.9</v>
      </c>
    </row>
    <row r="444" spans="1:3">
      <c r="A444" s="76">
        <v>44865</v>
      </c>
      <c r="B444" s="70">
        <v>9.1</v>
      </c>
      <c r="C444" s="70">
        <v>521.1</v>
      </c>
    </row>
    <row r="445" spans="1:3">
      <c r="A445" s="76">
        <v>44866</v>
      </c>
      <c r="B445" s="70">
        <v>9.1</v>
      </c>
      <c r="C445" s="70">
        <v>518.29999999999995</v>
      </c>
    </row>
    <row r="446" spans="1:3">
      <c r="A446" s="76">
        <v>44867</v>
      </c>
      <c r="B446" s="70">
        <v>9.1</v>
      </c>
      <c r="C446" s="70">
        <v>510</v>
      </c>
    </row>
    <row r="447" spans="1:3">
      <c r="A447" s="76">
        <v>44868</v>
      </c>
      <c r="B447" s="70">
        <v>9.1</v>
      </c>
      <c r="C447" s="70">
        <v>505.6</v>
      </c>
    </row>
    <row r="448" spans="1:3">
      <c r="A448" s="76">
        <v>44869</v>
      </c>
      <c r="B448" s="70">
        <v>9.1</v>
      </c>
      <c r="C448" s="70">
        <v>508</v>
      </c>
    </row>
    <row r="449" spans="1:3">
      <c r="A449" s="76">
        <v>44872</v>
      </c>
      <c r="B449" s="70">
        <v>9</v>
      </c>
      <c r="C449" s="70">
        <v>501.1</v>
      </c>
    </row>
    <row r="450" spans="1:3">
      <c r="A450" s="76">
        <v>44873</v>
      </c>
      <c r="B450" s="70">
        <v>9</v>
      </c>
      <c r="C450" s="70">
        <v>509.9</v>
      </c>
    </row>
    <row r="451" spans="1:3">
      <c r="A451" s="76">
        <v>44874</v>
      </c>
      <c r="B451" s="70">
        <v>8.9</v>
      </c>
      <c r="C451" s="70">
        <v>504.4</v>
      </c>
    </row>
    <row r="452" spans="1:3">
      <c r="A452" s="76">
        <v>44875</v>
      </c>
      <c r="B452" s="70">
        <v>8.5</v>
      </c>
      <c r="C452" s="70">
        <v>493.6</v>
      </c>
    </row>
    <row r="453" spans="1:3">
      <c r="A453" s="76">
        <v>44879</v>
      </c>
      <c r="B453" s="70">
        <v>7.7</v>
      </c>
      <c r="C453" s="70">
        <v>424.7</v>
      </c>
    </row>
    <row r="454" spans="1:3">
      <c r="A454" s="76">
        <v>44880</v>
      </c>
      <c r="B454" s="70">
        <v>7.6</v>
      </c>
      <c r="C454" s="70">
        <v>410.4</v>
      </c>
    </row>
    <row r="455" spans="1:3">
      <c r="A455" s="76">
        <v>44881</v>
      </c>
      <c r="B455" s="70">
        <v>7.6</v>
      </c>
      <c r="C455" s="70">
        <v>413.5</v>
      </c>
    </row>
    <row r="456" spans="1:3">
      <c r="A456" s="76">
        <v>44882</v>
      </c>
      <c r="B456" s="70">
        <v>7.7</v>
      </c>
      <c r="C456" s="70">
        <v>415.6</v>
      </c>
    </row>
    <row r="457" spans="1:3">
      <c r="A457" s="76">
        <v>44883</v>
      </c>
      <c r="B457" s="70">
        <v>7.7</v>
      </c>
      <c r="C457" s="70">
        <v>410.4</v>
      </c>
    </row>
    <row r="458" spans="1:3">
      <c r="A458" s="76">
        <v>44886</v>
      </c>
      <c r="B458" s="70">
        <v>7.7</v>
      </c>
      <c r="C458" s="70">
        <v>408.7</v>
      </c>
    </row>
    <row r="459" spans="1:3">
      <c r="A459" s="76">
        <v>44887</v>
      </c>
      <c r="B459" s="70">
        <v>7.7</v>
      </c>
      <c r="C459" s="70">
        <v>414.6</v>
      </c>
    </row>
    <row r="460" spans="1:3">
      <c r="A460" s="76">
        <v>44888</v>
      </c>
      <c r="B460" s="70">
        <v>7.6</v>
      </c>
      <c r="C460" s="70">
        <v>416.1</v>
      </c>
    </row>
    <row r="461" spans="1:3">
      <c r="A461" s="76">
        <v>44890</v>
      </c>
      <c r="B461" s="70">
        <v>7.6</v>
      </c>
      <c r="C461" s="70">
        <v>412.2</v>
      </c>
    </row>
    <row r="462" spans="1:3">
      <c r="A462" s="76">
        <v>44893</v>
      </c>
      <c r="B462" s="70">
        <v>7.6</v>
      </c>
      <c r="C462" s="70">
        <v>412.1</v>
      </c>
    </row>
    <row r="463" spans="1:3">
      <c r="A463" s="76">
        <v>44894</v>
      </c>
      <c r="B463" s="70">
        <v>7.5</v>
      </c>
      <c r="C463" s="70">
        <v>403.5</v>
      </c>
    </row>
    <row r="464" spans="1:3">
      <c r="A464" s="76">
        <v>44895</v>
      </c>
      <c r="B464" s="70">
        <v>7.4</v>
      </c>
      <c r="C464" s="70">
        <v>406.6</v>
      </c>
    </row>
    <row r="465" spans="1:3">
      <c r="A465" s="76">
        <v>44896</v>
      </c>
      <c r="B465" s="70">
        <v>7.1</v>
      </c>
      <c r="C465" s="70">
        <v>385</v>
      </c>
    </row>
    <row r="466" spans="1:3">
      <c r="A466" s="76">
        <v>44897</v>
      </c>
      <c r="B466" s="70">
        <v>6.8</v>
      </c>
      <c r="C466" s="70">
        <v>353.3</v>
      </c>
    </row>
    <row r="467" spans="1:3">
      <c r="A467" s="76">
        <v>44900</v>
      </c>
      <c r="B467" s="70">
        <v>6.8</v>
      </c>
      <c r="C467" s="70">
        <v>348.4</v>
      </c>
    </row>
    <row r="468" spans="1:3">
      <c r="A468" s="76">
        <v>44901</v>
      </c>
      <c r="B468" s="70">
        <v>6.8</v>
      </c>
      <c r="C468" s="70">
        <v>351.6</v>
      </c>
    </row>
    <row r="469" spans="1:3">
      <c r="A469" s="76">
        <v>44902</v>
      </c>
      <c r="B469" s="70">
        <v>6.7</v>
      </c>
      <c r="C469" s="70">
        <v>356.4</v>
      </c>
    </row>
    <row r="470" spans="1:3">
      <c r="A470" s="76">
        <v>44903</v>
      </c>
      <c r="B470" s="70">
        <v>6.8</v>
      </c>
      <c r="C470" s="70">
        <v>357.7</v>
      </c>
    </row>
    <row r="471" spans="1:3">
      <c r="A471" s="76">
        <v>44904</v>
      </c>
      <c r="B471" s="70">
        <v>6.8</v>
      </c>
      <c r="C471" s="70">
        <v>347.4</v>
      </c>
    </row>
    <row r="472" spans="1:3">
      <c r="A472" s="76">
        <v>44907</v>
      </c>
      <c r="B472" s="70">
        <v>6.9</v>
      </c>
      <c r="C472" s="70">
        <v>348.2</v>
      </c>
    </row>
    <row r="473" spans="1:3">
      <c r="A473" s="76">
        <v>44908</v>
      </c>
      <c r="B473" s="70">
        <v>6.7</v>
      </c>
      <c r="C473" s="70">
        <v>344.1</v>
      </c>
    </row>
    <row r="474" spans="1:3">
      <c r="A474" s="76">
        <v>44909</v>
      </c>
      <c r="B474" s="70">
        <v>6.6</v>
      </c>
      <c r="C474" s="70">
        <v>335.9</v>
      </c>
    </row>
    <row r="475" spans="1:3">
      <c r="A475" s="76">
        <v>44910</v>
      </c>
      <c r="B475" s="70">
        <v>6.6</v>
      </c>
      <c r="C475" s="70">
        <v>341.6</v>
      </c>
    </row>
    <row r="476" spans="1:3">
      <c r="A476" s="76">
        <v>44911</v>
      </c>
      <c r="B476" s="70">
        <v>6.7</v>
      </c>
      <c r="C476" s="70">
        <v>341.4</v>
      </c>
    </row>
    <row r="477" spans="1:3">
      <c r="A477" s="76">
        <v>44914</v>
      </c>
      <c r="B477" s="70">
        <v>6.7</v>
      </c>
      <c r="C477" s="70">
        <v>334.6</v>
      </c>
    </row>
    <row r="478" spans="1:3">
      <c r="A478" s="76">
        <v>44915</v>
      </c>
      <c r="B478" s="70">
        <v>6.7</v>
      </c>
      <c r="C478" s="70">
        <v>329.7</v>
      </c>
    </row>
    <row r="479" spans="1:3">
      <c r="A479" s="76">
        <v>44916</v>
      </c>
      <c r="B479" s="70">
        <v>6.7</v>
      </c>
      <c r="C479" s="70">
        <v>333.8</v>
      </c>
    </row>
    <row r="480" spans="1:3">
      <c r="A480" s="76">
        <v>44917</v>
      </c>
      <c r="B480" s="70">
        <v>6.8</v>
      </c>
      <c r="C480" s="70">
        <v>335</v>
      </c>
    </row>
    <row r="481" spans="1:3">
      <c r="A481" s="76">
        <v>44918</v>
      </c>
      <c r="B481" s="70">
        <v>6.8</v>
      </c>
      <c r="C481" s="70">
        <v>329.2</v>
      </c>
    </row>
    <row r="482" spans="1:3">
      <c r="A482" s="76">
        <v>44922</v>
      </c>
      <c r="B482" s="70">
        <v>6.8</v>
      </c>
      <c r="C482" s="70">
        <v>318.39999999999998</v>
      </c>
    </row>
    <row r="483" spans="1:3">
      <c r="A483" s="76">
        <v>44923</v>
      </c>
      <c r="B483" s="70">
        <v>6.8</v>
      </c>
      <c r="C483" s="70">
        <v>318.2</v>
      </c>
    </row>
    <row r="484" spans="1:3">
      <c r="A484" s="76">
        <v>44924</v>
      </c>
      <c r="B484" s="70">
        <v>6.8</v>
      </c>
      <c r="C484" s="70">
        <v>320.89999999999998</v>
      </c>
    </row>
    <row r="485" spans="1:3">
      <c r="A485" s="76">
        <v>44925</v>
      </c>
      <c r="B485" s="70">
        <v>6.9</v>
      </c>
      <c r="C485" s="70">
        <v>322.89999999999998</v>
      </c>
    </row>
    <row r="486" spans="1:3">
      <c r="A486" s="76">
        <v>44929</v>
      </c>
      <c r="B486" s="70">
        <v>6.9</v>
      </c>
      <c r="C486" s="70">
        <v>341.6</v>
      </c>
    </row>
    <row r="487" spans="1:3">
      <c r="A487" s="76">
        <v>44930</v>
      </c>
      <c r="B487" s="70">
        <v>6.8</v>
      </c>
      <c r="C487" s="70">
        <v>339.1</v>
      </c>
    </row>
    <row r="488" spans="1:3">
      <c r="A488" s="76">
        <v>44931</v>
      </c>
      <c r="B488" s="70">
        <v>6.9</v>
      </c>
      <c r="C488" s="70">
        <v>339.8</v>
      </c>
    </row>
    <row r="489" spans="1:3">
      <c r="A489" s="76">
        <v>44932</v>
      </c>
      <c r="B489" s="70">
        <v>6.9</v>
      </c>
      <c r="C489" s="70">
        <v>357.5</v>
      </c>
    </row>
    <row r="490" spans="1:3">
      <c r="A490" s="76">
        <v>44935</v>
      </c>
      <c r="B490" s="70">
        <v>6.8</v>
      </c>
      <c r="C490" s="70">
        <v>359</v>
      </c>
    </row>
    <row r="491" spans="1:3">
      <c r="A491" s="76">
        <v>44936</v>
      </c>
      <c r="B491" s="70">
        <v>6.9</v>
      </c>
      <c r="C491" s="70">
        <v>356.6</v>
      </c>
    </row>
    <row r="492" spans="1:3">
      <c r="A492" s="76">
        <v>44937</v>
      </c>
      <c r="B492" s="70">
        <v>6.8</v>
      </c>
      <c r="C492" s="70">
        <v>358.6</v>
      </c>
    </row>
    <row r="493" spans="1:3">
      <c r="A493" s="76">
        <v>44938</v>
      </c>
      <c r="B493" s="70">
        <v>7</v>
      </c>
      <c r="C493" s="70">
        <v>378</v>
      </c>
    </row>
    <row r="494" spans="1:3">
      <c r="A494" s="76">
        <v>44939</v>
      </c>
      <c r="B494" s="70">
        <v>7</v>
      </c>
      <c r="C494" s="70">
        <v>379.1</v>
      </c>
    </row>
    <row r="495" spans="1:3">
      <c r="A495" s="76">
        <v>44943</v>
      </c>
      <c r="B495" s="70">
        <v>7</v>
      </c>
      <c r="C495" s="70">
        <v>376.9</v>
      </c>
    </row>
    <row r="496" spans="1:3">
      <c r="A496" s="76">
        <v>44944</v>
      </c>
      <c r="B496" s="70">
        <v>7</v>
      </c>
      <c r="C496" s="70">
        <v>388.7</v>
      </c>
    </row>
    <row r="497" spans="1:3">
      <c r="A497" s="76">
        <v>44945</v>
      </c>
      <c r="B497" s="70">
        <v>7</v>
      </c>
      <c r="C497" s="70">
        <v>387.7</v>
      </c>
    </row>
    <row r="498" spans="1:3">
      <c r="A498" s="76">
        <v>44946</v>
      </c>
      <c r="B498" s="70">
        <v>7.1</v>
      </c>
      <c r="C498" s="70">
        <v>384.8</v>
      </c>
    </row>
    <row r="499" spans="1:3">
      <c r="A499" s="76">
        <v>44949</v>
      </c>
      <c r="B499" s="70">
        <v>7.1</v>
      </c>
      <c r="C499" s="70">
        <v>379.6</v>
      </c>
    </row>
    <row r="500" spans="1:3">
      <c r="A500" s="76">
        <v>44950</v>
      </c>
      <c r="B500" s="70">
        <v>7</v>
      </c>
      <c r="C500" s="70">
        <v>383.1</v>
      </c>
    </row>
    <row r="501" spans="1:3">
      <c r="A501" s="76">
        <v>44951</v>
      </c>
      <c r="B501" s="70">
        <v>7</v>
      </c>
      <c r="C501" s="70">
        <v>385.8</v>
      </c>
    </row>
    <row r="502" spans="1:3">
      <c r="A502" s="76">
        <v>44952</v>
      </c>
      <c r="B502" s="70">
        <v>7.1</v>
      </c>
      <c r="C502" s="70">
        <v>382</v>
      </c>
    </row>
    <row r="503" spans="1:3">
      <c r="A503" s="76">
        <v>44953</v>
      </c>
      <c r="B503" s="70">
        <v>7.1</v>
      </c>
      <c r="C503" s="70">
        <v>383.9</v>
      </c>
    </row>
    <row r="504" spans="1:3">
      <c r="A504" s="76">
        <v>44956</v>
      </c>
      <c r="B504" s="70">
        <v>7.1</v>
      </c>
      <c r="C504" s="70">
        <v>382.2</v>
      </c>
    </row>
    <row r="505" spans="1:3">
      <c r="A505" s="76">
        <v>44957</v>
      </c>
      <c r="B505" s="70">
        <v>7.1</v>
      </c>
      <c r="C505" s="70">
        <v>383.9</v>
      </c>
    </row>
    <row r="506" spans="1:3">
      <c r="A506" s="76">
        <v>44958</v>
      </c>
      <c r="B506" s="70">
        <v>7.1</v>
      </c>
      <c r="C506" s="70">
        <v>390.1</v>
      </c>
    </row>
    <row r="507" spans="1:3">
      <c r="A507" s="76">
        <v>44959</v>
      </c>
      <c r="B507" s="70">
        <v>7</v>
      </c>
      <c r="C507" s="70">
        <v>388.5</v>
      </c>
    </row>
    <row r="508" spans="1:3">
      <c r="A508" s="76">
        <v>44960</v>
      </c>
      <c r="B508" s="70">
        <v>7.1</v>
      </c>
      <c r="C508" s="70">
        <v>380</v>
      </c>
    </row>
    <row r="509" spans="1:3">
      <c r="A509" s="76">
        <v>44963</v>
      </c>
      <c r="B509" s="70">
        <v>7.2</v>
      </c>
      <c r="C509" s="70">
        <v>371.6</v>
      </c>
    </row>
    <row r="510" spans="1:3">
      <c r="A510" s="76">
        <v>44964</v>
      </c>
      <c r="B510" s="70">
        <v>7.2</v>
      </c>
      <c r="C510" s="70">
        <v>370.5</v>
      </c>
    </row>
    <row r="511" spans="1:3">
      <c r="A511" s="76">
        <v>44965</v>
      </c>
      <c r="B511" s="70">
        <v>7.1</v>
      </c>
      <c r="C511" s="70">
        <v>376.7</v>
      </c>
    </row>
    <row r="512" spans="1:3">
      <c r="A512" s="76">
        <v>44966</v>
      </c>
      <c r="B512" s="70">
        <v>7.2</v>
      </c>
      <c r="C512" s="70">
        <v>376.2</v>
      </c>
    </row>
    <row r="513" spans="1:3">
      <c r="A513" s="76">
        <v>44967</v>
      </c>
      <c r="B513" s="70">
        <v>7.2</v>
      </c>
      <c r="C513" s="70">
        <v>371.3</v>
      </c>
    </row>
    <row r="514" spans="1:3">
      <c r="A514" s="76">
        <v>44970</v>
      </c>
      <c r="B514" s="70">
        <v>7.2</v>
      </c>
      <c r="C514" s="70">
        <v>372.7</v>
      </c>
    </row>
    <row r="515" spans="1:3">
      <c r="A515" s="76">
        <v>44971</v>
      </c>
      <c r="B515" s="70">
        <v>7.3</v>
      </c>
      <c r="C515" s="70">
        <v>370</v>
      </c>
    </row>
    <row r="516" spans="1:3">
      <c r="A516" s="76">
        <v>44972</v>
      </c>
      <c r="B516" s="70">
        <v>7.3</v>
      </c>
      <c r="C516" s="70">
        <v>368.8</v>
      </c>
    </row>
    <row r="517" spans="1:3">
      <c r="A517" s="76">
        <v>44973</v>
      </c>
      <c r="B517" s="70">
        <v>7.3</v>
      </c>
      <c r="C517" s="70">
        <v>364.4</v>
      </c>
    </row>
    <row r="518" spans="1:3">
      <c r="A518" s="76">
        <v>44974</v>
      </c>
      <c r="B518" s="70">
        <v>7.2</v>
      </c>
      <c r="C518" s="70">
        <v>362.1</v>
      </c>
    </row>
    <row r="519" spans="1:3">
      <c r="A519" s="76">
        <v>44978</v>
      </c>
      <c r="B519" s="70">
        <v>7.4</v>
      </c>
      <c r="C519" s="70">
        <v>362.7</v>
      </c>
    </row>
    <row r="520" spans="1:3">
      <c r="A520" s="76">
        <v>44979</v>
      </c>
      <c r="B520" s="70">
        <v>7.4</v>
      </c>
      <c r="C520" s="70">
        <v>371.7</v>
      </c>
    </row>
    <row r="521" spans="1:3">
      <c r="A521" s="76">
        <v>44980</v>
      </c>
      <c r="B521" s="70">
        <v>7.4</v>
      </c>
      <c r="C521" s="70">
        <v>373</v>
      </c>
    </row>
    <row r="522" spans="1:3">
      <c r="A522" s="76">
        <v>44981</v>
      </c>
      <c r="B522" s="70">
        <v>7.5</v>
      </c>
      <c r="C522" s="70">
        <v>367.6</v>
      </c>
    </row>
    <row r="523" spans="1:3">
      <c r="A523" s="76">
        <v>44984</v>
      </c>
      <c r="B523" s="70">
        <v>7.5</v>
      </c>
      <c r="C523" s="70">
        <v>371.4</v>
      </c>
    </row>
    <row r="524" spans="1:3">
      <c r="A524" s="76">
        <v>44985</v>
      </c>
      <c r="B524" s="70">
        <v>7.5</v>
      </c>
      <c r="C524" s="70">
        <v>372</v>
      </c>
    </row>
    <row r="525" spans="1:3">
      <c r="A525" s="76">
        <v>44986</v>
      </c>
      <c r="B525" s="70">
        <v>7.5</v>
      </c>
      <c r="C525" s="70">
        <v>367.4</v>
      </c>
    </row>
    <row r="526" spans="1:3">
      <c r="A526" s="76">
        <v>44987</v>
      </c>
      <c r="B526" s="70">
        <v>7.6</v>
      </c>
      <c r="C526" s="70">
        <v>369.5</v>
      </c>
    </row>
    <row r="527" spans="1:3">
      <c r="A527" s="76">
        <v>44988</v>
      </c>
      <c r="B527" s="70">
        <v>7.5</v>
      </c>
      <c r="C527" s="70">
        <v>374.6</v>
      </c>
    </row>
    <row r="528" spans="1:3">
      <c r="A528" s="76">
        <v>44991</v>
      </c>
      <c r="B528" s="70">
        <v>7.6</v>
      </c>
      <c r="C528" s="70">
        <v>378.9</v>
      </c>
    </row>
    <row r="529" spans="1:3">
      <c r="A529" s="76">
        <v>44992</v>
      </c>
      <c r="B529" s="70">
        <v>7.6</v>
      </c>
      <c r="C529" s="70">
        <v>377.4</v>
      </c>
    </row>
    <row r="530" spans="1:3">
      <c r="A530" s="76">
        <v>44993</v>
      </c>
      <c r="B530" s="70">
        <v>7.6</v>
      </c>
      <c r="C530" s="70">
        <v>377.5</v>
      </c>
    </row>
    <row r="531" spans="1:3">
      <c r="A531" s="76">
        <v>44994</v>
      </c>
      <c r="B531" s="70">
        <v>7.6</v>
      </c>
      <c r="C531" s="70">
        <v>384.9</v>
      </c>
    </row>
    <row r="532" spans="1:3">
      <c r="A532" s="76">
        <v>44995</v>
      </c>
      <c r="B532" s="70">
        <v>7.7</v>
      </c>
      <c r="C532" s="70">
        <v>418.2</v>
      </c>
    </row>
    <row r="533" spans="1:3">
      <c r="A533" s="76">
        <v>44998</v>
      </c>
      <c r="B533" s="70">
        <v>7.7</v>
      </c>
      <c r="C533" s="70">
        <v>435.2</v>
      </c>
    </row>
    <row r="534" spans="1:3">
      <c r="A534" s="76">
        <v>44999</v>
      </c>
      <c r="B534" s="70">
        <v>7.7</v>
      </c>
      <c r="C534" s="70">
        <v>420.3</v>
      </c>
    </row>
    <row r="535" spans="1:3">
      <c r="A535" s="76">
        <v>45000</v>
      </c>
      <c r="B535" s="70">
        <v>7.7</v>
      </c>
      <c r="C535" s="70">
        <v>444.6</v>
      </c>
    </row>
    <row r="536" spans="1:3">
      <c r="A536" s="76">
        <v>45001</v>
      </c>
      <c r="B536" s="70">
        <v>7.8</v>
      </c>
      <c r="C536" s="70">
        <v>437.9</v>
      </c>
    </row>
    <row r="537" spans="1:3">
      <c r="A537" s="76">
        <v>45002</v>
      </c>
      <c r="B537" s="70">
        <v>7.7</v>
      </c>
      <c r="C537" s="70">
        <v>448.6</v>
      </c>
    </row>
    <row r="538" spans="1:3">
      <c r="A538" s="76">
        <v>45005</v>
      </c>
      <c r="B538" s="70">
        <v>7.8</v>
      </c>
      <c r="C538" s="70">
        <v>452.6</v>
      </c>
    </row>
    <row r="539" spans="1:3">
      <c r="A539" s="76">
        <v>45006</v>
      </c>
      <c r="B539" s="70">
        <v>7.8</v>
      </c>
      <c r="C539" s="70">
        <v>436.1</v>
      </c>
    </row>
    <row r="540" spans="1:3">
      <c r="A540" s="76">
        <v>45007</v>
      </c>
      <c r="B540" s="70">
        <v>7.7</v>
      </c>
      <c r="C540" s="70">
        <v>445.7</v>
      </c>
    </row>
    <row r="541" spans="1:3">
      <c r="A541" s="76">
        <v>45008</v>
      </c>
      <c r="B541" s="70">
        <v>7.6</v>
      </c>
      <c r="C541" s="70">
        <v>441.4</v>
      </c>
    </row>
    <row r="542" spans="1:3">
      <c r="A542" s="76">
        <v>45009</v>
      </c>
      <c r="B542" s="70">
        <v>7.6</v>
      </c>
      <c r="C542" s="70">
        <v>449.4</v>
      </c>
    </row>
    <row r="543" spans="1:3">
      <c r="A543" s="76">
        <v>45012</v>
      </c>
      <c r="B543" s="70">
        <v>7.6</v>
      </c>
      <c r="C543" s="70">
        <v>429.6</v>
      </c>
    </row>
    <row r="544" spans="1:3">
      <c r="A544" s="76">
        <v>45013</v>
      </c>
      <c r="B544" s="70">
        <v>7.6</v>
      </c>
      <c r="C544" s="70">
        <v>426.6</v>
      </c>
    </row>
    <row r="545" spans="1:3">
      <c r="A545" s="76">
        <v>45014</v>
      </c>
      <c r="B545" s="70">
        <v>7.5</v>
      </c>
      <c r="C545" s="70">
        <v>420.9</v>
      </c>
    </row>
    <row r="546" spans="1:3">
      <c r="A546" s="76">
        <v>45015</v>
      </c>
      <c r="B546" s="70">
        <v>7.5</v>
      </c>
      <c r="C546" s="70">
        <v>423.8</v>
      </c>
    </row>
    <row r="547" spans="1:3">
      <c r="A547" s="76">
        <v>45016</v>
      </c>
      <c r="B547" s="70">
        <v>7.4</v>
      </c>
      <c r="C547" s="70">
        <v>423.3</v>
      </c>
    </row>
    <row r="548" spans="1:3">
      <c r="A548" s="76">
        <v>45019</v>
      </c>
      <c r="B548" s="70">
        <v>7.4</v>
      </c>
      <c r="C548" s="70">
        <v>424</v>
      </c>
    </row>
    <row r="549" spans="1:3">
      <c r="A549" s="76">
        <v>45020</v>
      </c>
      <c r="B549" s="70">
        <v>7.4</v>
      </c>
      <c r="C549" s="70">
        <v>431.6</v>
      </c>
    </row>
    <row r="550" spans="1:3">
      <c r="A550" s="76">
        <v>45021</v>
      </c>
      <c r="B550" s="70">
        <v>7.4</v>
      </c>
      <c r="C550" s="70">
        <v>428.1</v>
      </c>
    </row>
    <row r="551" spans="1:3">
      <c r="A551" s="76">
        <v>45022</v>
      </c>
      <c r="B551" s="70">
        <v>7.3</v>
      </c>
      <c r="C551" s="70">
        <v>427</v>
      </c>
    </row>
    <row r="552" spans="1:3">
      <c r="A552" s="76">
        <v>45023</v>
      </c>
      <c r="B552" s="70">
        <v>7.4</v>
      </c>
      <c r="C552" s="70">
        <v>419.7</v>
      </c>
    </row>
    <row r="553" spans="1:3">
      <c r="A553" s="76">
        <v>45026</v>
      </c>
      <c r="B553" s="70">
        <v>7.4</v>
      </c>
      <c r="C553" s="70">
        <v>415.4</v>
      </c>
    </row>
    <row r="554" spans="1:3">
      <c r="A554" s="76">
        <v>45027</v>
      </c>
      <c r="B554" s="70">
        <v>7.3</v>
      </c>
      <c r="C554" s="70">
        <v>412.1</v>
      </c>
    </row>
    <row r="555" spans="1:3">
      <c r="A555" s="76">
        <v>45028</v>
      </c>
      <c r="B555" s="70">
        <v>7.3</v>
      </c>
      <c r="C555" s="70">
        <v>416.4</v>
      </c>
    </row>
    <row r="556" spans="1:3">
      <c r="A556" s="76">
        <v>45029</v>
      </c>
      <c r="B556" s="70">
        <v>7.3</v>
      </c>
      <c r="C556" s="70">
        <v>413.9</v>
      </c>
    </row>
    <row r="557" spans="1:3">
      <c r="A557" s="76">
        <v>45030</v>
      </c>
      <c r="B557" s="70">
        <v>7.3</v>
      </c>
      <c r="C557" s="70">
        <v>404</v>
      </c>
    </row>
    <row r="558" spans="1:3">
      <c r="A558" s="76">
        <v>45033</v>
      </c>
      <c r="B558" s="70">
        <v>7.4</v>
      </c>
      <c r="C558" s="70">
        <v>396.3</v>
      </c>
    </row>
    <row r="559" spans="1:3">
      <c r="A559" s="76">
        <v>45034</v>
      </c>
      <c r="B559" s="70">
        <v>7.3</v>
      </c>
      <c r="C559" s="70">
        <v>394.3</v>
      </c>
    </row>
    <row r="560" spans="1:3">
      <c r="A560" s="76">
        <v>45035</v>
      </c>
      <c r="B560" s="70">
        <v>7.3</v>
      </c>
      <c r="C560" s="70">
        <v>395.2</v>
      </c>
    </row>
    <row r="561" spans="1:3">
      <c r="A561" s="76">
        <v>45036</v>
      </c>
      <c r="B561" s="70">
        <v>7.3</v>
      </c>
      <c r="C561" s="70">
        <v>396.6</v>
      </c>
    </row>
    <row r="562" spans="1:3">
      <c r="A562" s="76">
        <v>45037</v>
      </c>
      <c r="B562" s="70">
        <v>7.3</v>
      </c>
      <c r="C562" s="70">
        <v>396.3</v>
      </c>
    </row>
    <row r="563" spans="1:3">
      <c r="A563" s="76">
        <v>45040</v>
      </c>
      <c r="B563" s="70">
        <v>7.3</v>
      </c>
      <c r="C563" s="70">
        <v>405.4</v>
      </c>
    </row>
    <row r="564" spans="1:3">
      <c r="A564" s="76">
        <v>45041</v>
      </c>
      <c r="B564" s="70">
        <v>7.3</v>
      </c>
      <c r="C564" s="70">
        <v>409.8</v>
      </c>
    </row>
    <row r="565" spans="1:3">
      <c r="A565" s="76">
        <v>45042</v>
      </c>
      <c r="B565" s="70">
        <v>7.3</v>
      </c>
      <c r="C565" s="70">
        <v>408.5</v>
      </c>
    </row>
    <row r="566" spans="1:3">
      <c r="A566" s="76">
        <v>45043</v>
      </c>
      <c r="B566" s="70">
        <v>7.3</v>
      </c>
      <c r="C566" s="70">
        <v>402.2</v>
      </c>
    </row>
    <row r="567" spans="1:3">
      <c r="A567" s="76">
        <v>45044</v>
      </c>
      <c r="B567" s="70">
        <v>7.3</v>
      </c>
      <c r="C567" s="70">
        <v>405.5</v>
      </c>
    </row>
    <row r="568" spans="1:3">
      <c r="A568" s="76">
        <v>45047</v>
      </c>
      <c r="B568" s="70">
        <v>7.3</v>
      </c>
      <c r="C568" s="70">
        <v>391.7</v>
      </c>
    </row>
    <row r="569" spans="1:3">
      <c r="A569" s="76">
        <v>45048</v>
      </c>
      <c r="B569" s="70">
        <v>7.3</v>
      </c>
      <c r="C569" s="70">
        <v>405.2</v>
      </c>
    </row>
    <row r="570" spans="1:3">
      <c r="A570" s="76">
        <v>45049</v>
      </c>
      <c r="B570" s="70">
        <v>7.3</v>
      </c>
      <c r="C570" s="70">
        <v>416.5</v>
      </c>
    </row>
    <row r="571" spans="1:3">
      <c r="A571" s="76">
        <v>45050</v>
      </c>
      <c r="B571" s="70">
        <v>7.3</v>
      </c>
      <c r="C571" s="70">
        <v>414.1</v>
      </c>
    </row>
    <row r="572" spans="1:3">
      <c r="A572" s="76">
        <v>45051</v>
      </c>
      <c r="B572" s="70">
        <v>7.2</v>
      </c>
      <c r="C572" s="70">
        <v>405.8</v>
      </c>
    </row>
    <row r="573" spans="1:3">
      <c r="A573" s="76">
        <v>45054</v>
      </c>
      <c r="B573" s="70">
        <v>7.3</v>
      </c>
      <c r="C573" s="70">
        <v>405.4</v>
      </c>
    </row>
    <row r="574" spans="1:3">
      <c r="A574" s="76">
        <v>45055</v>
      </c>
      <c r="B574" s="70">
        <v>7.3</v>
      </c>
      <c r="C574" s="70">
        <v>405.4</v>
      </c>
    </row>
    <row r="575" spans="1:3">
      <c r="A575" s="76">
        <v>45056</v>
      </c>
      <c r="B575" s="70">
        <v>7.2</v>
      </c>
      <c r="C575" s="70">
        <v>407.9</v>
      </c>
    </row>
    <row r="576" spans="1:3">
      <c r="A576" s="76">
        <v>45057</v>
      </c>
      <c r="B576" s="70">
        <v>7.3</v>
      </c>
      <c r="C576" s="70">
        <v>413.9</v>
      </c>
    </row>
    <row r="577" spans="1:3">
      <c r="A577" s="76">
        <v>45058</v>
      </c>
      <c r="B577" s="70">
        <v>7.3</v>
      </c>
      <c r="C577" s="70">
        <v>412.2</v>
      </c>
    </row>
    <row r="578" spans="1:3">
      <c r="A578" s="76">
        <v>45061</v>
      </c>
      <c r="B578" s="70">
        <v>7.3</v>
      </c>
      <c r="C578" s="70">
        <v>407.3</v>
      </c>
    </row>
    <row r="579" spans="1:3">
      <c r="A579" s="76">
        <v>45062</v>
      </c>
      <c r="B579" s="70">
        <v>7.3</v>
      </c>
      <c r="C579" s="70">
        <v>407.7</v>
      </c>
    </row>
    <row r="580" spans="1:3">
      <c r="A580" s="76">
        <v>45063</v>
      </c>
      <c r="B580" s="70">
        <v>7.3</v>
      </c>
      <c r="C580" s="70">
        <v>402.2</v>
      </c>
    </row>
    <row r="581" spans="1:3">
      <c r="A581" s="76">
        <v>45064</v>
      </c>
      <c r="B581" s="70">
        <v>7.4</v>
      </c>
      <c r="C581" s="70">
        <v>393.8</v>
      </c>
    </row>
    <row r="582" spans="1:3">
      <c r="A582" s="76">
        <v>45065</v>
      </c>
      <c r="B582" s="70">
        <v>7.3</v>
      </c>
      <c r="C582" s="70">
        <v>388.2</v>
      </c>
    </row>
    <row r="583" spans="1:3">
      <c r="A583" s="76">
        <v>45068</v>
      </c>
      <c r="B583" s="70">
        <v>7.3</v>
      </c>
      <c r="C583" s="70">
        <v>385.9</v>
      </c>
    </row>
    <row r="584" spans="1:3">
      <c r="A584" s="76">
        <v>45069</v>
      </c>
      <c r="B584" s="70">
        <v>7.4</v>
      </c>
      <c r="C584" s="70">
        <v>391.3</v>
      </c>
    </row>
    <row r="585" spans="1:3">
      <c r="A585" s="76">
        <v>45070</v>
      </c>
      <c r="B585" s="70">
        <v>7.4</v>
      </c>
      <c r="C585" s="70">
        <v>388.9</v>
      </c>
    </row>
    <row r="586" spans="1:3">
      <c r="A586" s="76">
        <v>45071</v>
      </c>
      <c r="B586" s="70">
        <v>7.4</v>
      </c>
      <c r="C586" s="70">
        <v>381.2</v>
      </c>
    </row>
    <row r="587" spans="1:3">
      <c r="A587" s="76">
        <v>45072</v>
      </c>
      <c r="B587" s="70">
        <v>7.4</v>
      </c>
      <c r="C587" s="70">
        <v>380.6</v>
      </c>
    </row>
    <row r="588" spans="1:3">
      <c r="A588" s="76">
        <v>45076</v>
      </c>
      <c r="B588" s="70">
        <v>7.4</v>
      </c>
      <c r="C588" s="70">
        <v>393.2</v>
      </c>
    </row>
    <row r="589" spans="1:3">
      <c r="A589" s="76">
        <v>45077</v>
      </c>
      <c r="B589" s="70">
        <v>7.4</v>
      </c>
      <c r="C589" s="70">
        <v>394.2</v>
      </c>
    </row>
    <row r="590" spans="1:3">
      <c r="A590" s="76">
        <v>45078</v>
      </c>
      <c r="B590" s="70">
        <v>7.4</v>
      </c>
      <c r="C590" s="70">
        <v>396.3</v>
      </c>
    </row>
    <row r="591" spans="1:3">
      <c r="A591" s="76">
        <v>45079</v>
      </c>
      <c r="B591" s="70">
        <v>7.4</v>
      </c>
      <c r="C591" s="70">
        <v>388.9</v>
      </c>
    </row>
    <row r="592" spans="1:3">
      <c r="A592" s="76">
        <v>45082</v>
      </c>
      <c r="B592" s="70">
        <v>7.4</v>
      </c>
      <c r="C592" s="70">
        <v>386.7</v>
      </c>
    </row>
    <row r="593" spans="1:3">
      <c r="A593" s="76">
        <v>45083</v>
      </c>
      <c r="B593" s="70">
        <v>7.4</v>
      </c>
      <c r="C593" s="70">
        <v>389.3</v>
      </c>
    </row>
    <row r="594" spans="1:3">
      <c r="A594" s="76">
        <v>45084</v>
      </c>
      <c r="B594" s="70">
        <v>7.4</v>
      </c>
      <c r="C594" s="70">
        <v>381.4</v>
      </c>
    </row>
    <row r="595" spans="1:3">
      <c r="A595" s="76">
        <v>45085</v>
      </c>
      <c r="B595" s="70">
        <v>7.4</v>
      </c>
      <c r="C595" s="70">
        <v>384.7</v>
      </c>
    </row>
    <row r="596" spans="1:3">
      <c r="A596" s="76">
        <v>45086</v>
      </c>
      <c r="B596" s="70">
        <v>7.4</v>
      </c>
      <c r="C596" s="70">
        <v>383</v>
      </c>
    </row>
    <row r="597" spans="1:3">
      <c r="A597" s="76">
        <v>45272</v>
      </c>
      <c r="B597" s="70">
        <v>7.3</v>
      </c>
      <c r="C597" s="70">
        <v>377.4</v>
      </c>
    </row>
    <row r="598" spans="1:3">
      <c r="A598" s="76">
        <v>45273</v>
      </c>
      <c r="B598" s="70">
        <v>7.4</v>
      </c>
      <c r="C598" s="70">
        <v>377.4</v>
      </c>
    </row>
    <row r="599" spans="1:3">
      <c r="A599" s="76">
        <v>45274</v>
      </c>
      <c r="B599" s="70">
        <v>7.4</v>
      </c>
      <c r="C599" s="70">
        <v>376.5</v>
      </c>
    </row>
    <row r="600" spans="1:3">
      <c r="A600" s="76">
        <v>45275</v>
      </c>
      <c r="B600" s="70">
        <v>7.3</v>
      </c>
      <c r="C600" s="70">
        <v>378.8</v>
      </c>
    </row>
    <row r="601" spans="1:3">
      <c r="A601" s="76">
        <v>45276</v>
      </c>
      <c r="B601" s="70">
        <v>7.4</v>
      </c>
      <c r="C601" s="70">
        <v>379.7</v>
      </c>
    </row>
    <row r="602" spans="1:3">
      <c r="A602" s="76">
        <v>45097</v>
      </c>
      <c r="B602" s="70">
        <v>7.4</v>
      </c>
      <c r="C602" s="70">
        <v>383</v>
      </c>
    </row>
    <row r="603" spans="1:3">
      <c r="A603" s="76">
        <v>45098</v>
      </c>
      <c r="B603" s="70">
        <v>7.4</v>
      </c>
      <c r="C603" s="70">
        <v>379</v>
      </c>
    </row>
    <row r="604" spans="1:3">
      <c r="A604" s="76">
        <v>45099</v>
      </c>
      <c r="B604" s="70">
        <v>7.4</v>
      </c>
      <c r="C604" s="70">
        <v>373.5</v>
      </c>
    </row>
    <row r="605" spans="1:3">
      <c r="A605" s="76">
        <v>45100</v>
      </c>
      <c r="B605" s="70">
        <v>7.4</v>
      </c>
      <c r="C605" s="70">
        <v>376.1</v>
      </c>
    </row>
    <row r="606" spans="1:3">
      <c r="A606" s="76">
        <v>45103</v>
      </c>
      <c r="B606" s="70">
        <v>7.4</v>
      </c>
      <c r="C606" s="70">
        <v>378.1</v>
      </c>
    </row>
    <row r="607" spans="1:3">
      <c r="A607" s="76">
        <v>45104</v>
      </c>
      <c r="B607" s="70">
        <v>7.3</v>
      </c>
      <c r="C607" s="70">
        <v>370.7</v>
      </c>
    </row>
    <row r="608" spans="1:3">
      <c r="A608" s="76">
        <v>45105</v>
      </c>
      <c r="B608" s="70">
        <v>7.2</v>
      </c>
      <c r="C608" s="70">
        <v>370.1</v>
      </c>
    </row>
    <row r="609" spans="1:3">
      <c r="A609" s="76">
        <v>45106</v>
      </c>
      <c r="B609" s="70">
        <v>7.4</v>
      </c>
      <c r="C609" s="70">
        <v>366.5</v>
      </c>
    </row>
    <row r="610" spans="1:3">
      <c r="A610" s="76">
        <v>45107</v>
      </c>
      <c r="B610" s="70">
        <v>7.3</v>
      </c>
      <c r="C610" s="70">
        <v>358.8</v>
      </c>
    </row>
    <row r="611" spans="1:3">
      <c r="A611" s="76">
        <v>45110</v>
      </c>
      <c r="B611" s="70">
        <v>7.4</v>
      </c>
      <c r="C611" s="70">
        <v>360.5</v>
      </c>
    </row>
    <row r="612" spans="1:3">
      <c r="A612" s="76">
        <v>45112</v>
      </c>
      <c r="B612" s="70">
        <v>7.4</v>
      </c>
      <c r="C612" s="70">
        <v>355.4</v>
      </c>
    </row>
    <row r="613" spans="1:3">
      <c r="A613" s="76">
        <v>45113</v>
      </c>
      <c r="B613" s="70">
        <v>7.4</v>
      </c>
      <c r="C613" s="70">
        <v>350.3</v>
      </c>
    </row>
    <row r="614" spans="1:3">
      <c r="A614" s="76">
        <v>45114</v>
      </c>
      <c r="B614" s="70">
        <v>7.4</v>
      </c>
      <c r="C614" s="70">
        <v>348.3</v>
      </c>
    </row>
    <row r="615" spans="1:3">
      <c r="A615" s="76">
        <v>45117</v>
      </c>
      <c r="B615" s="70">
        <v>7.4</v>
      </c>
      <c r="C615" s="70">
        <v>358.1</v>
      </c>
    </row>
    <row r="616" spans="1:3">
      <c r="A616" s="76">
        <v>45118</v>
      </c>
      <c r="B616" s="70">
        <v>7.4</v>
      </c>
      <c r="C616" s="70">
        <v>359.1</v>
      </c>
    </row>
    <row r="617" spans="1:3">
      <c r="A617" s="76">
        <v>45119</v>
      </c>
      <c r="B617" s="70">
        <v>7.4</v>
      </c>
      <c r="C617" s="70">
        <v>367.1</v>
      </c>
    </row>
    <row r="618" spans="1:3">
      <c r="A618" s="76">
        <v>45120</v>
      </c>
      <c r="B618" s="70">
        <v>7.4</v>
      </c>
      <c r="C618" s="70">
        <v>377.2</v>
      </c>
    </row>
    <row r="619" spans="1:3">
      <c r="A619" s="76">
        <v>45121</v>
      </c>
      <c r="B619" s="70">
        <v>7.4</v>
      </c>
      <c r="C619" s="70">
        <v>371.9</v>
      </c>
    </row>
    <row r="620" spans="1:3">
      <c r="A620" s="76">
        <v>45124</v>
      </c>
      <c r="B620" s="70">
        <v>7.4</v>
      </c>
      <c r="C620" s="70">
        <v>370.2</v>
      </c>
    </row>
    <row r="621" spans="1:3">
      <c r="A621" s="76">
        <v>45125</v>
      </c>
      <c r="B621" s="70">
        <v>7.3</v>
      </c>
      <c r="C621" s="70">
        <v>373.2</v>
      </c>
    </row>
    <row r="622" spans="1:3">
      <c r="A622" s="76">
        <v>45126</v>
      </c>
      <c r="B622" s="70">
        <v>7.3</v>
      </c>
      <c r="C622" s="70">
        <v>366.5</v>
      </c>
    </row>
    <row r="623" spans="1:3">
      <c r="A623" s="76">
        <v>45127</v>
      </c>
      <c r="B623" s="70">
        <v>7.3</v>
      </c>
      <c r="C623" s="70">
        <v>356.5</v>
      </c>
    </row>
    <row r="624" spans="1:3">
      <c r="A624" s="76">
        <v>45128</v>
      </c>
      <c r="B624" s="70">
        <v>7.3</v>
      </c>
      <c r="C624" s="70">
        <v>358.6</v>
      </c>
    </row>
    <row r="625" spans="1:3">
      <c r="A625" s="76">
        <v>45131</v>
      </c>
      <c r="B625" s="70">
        <v>7.3</v>
      </c>
      <c r="C625" s="70">
        <v>352.4</v>
      </c>
    </row>
    <row r="626" spans="1:3">
      <c r="A626" s="76">
        <v>45132</v>
      </c>
      <c r="B626" s="70">
        <v>7.2</v>
      </c>
      <c r="C626" s="70">
        <v>347.5</v>
      </c>
    </row>
    <row r="627" spans="1:3">
      <c r="A627" s="76">
        <v>45133</v>
      </c>
      <c r="B627" s="70">
        <v>7.2</v>
      </c>
      <c r="C627" s="70">
        <v>346</v>
      </c>
    </row>
    <row r="628" spans="1:3">
      <c r="A628" s="76">
        <v>45134</v>
      </c>
      <c r="B628" s="70">
        <v>7.2</v>
      </c>
      <c r="C628" s="70">
        <v>339.9</v>
      </c>
    </row>
    <row r="629" spans="1:3">
      <c r="A629" s="76">
        <v>45135</v>
      </c>
      <c r="B629" s="70">
        <v>7.1</v>
      </c>
      <c r="C629" s="70">
        <v>332.8</v>
      </c>
    </row>
    <row r="630" spans="1:3">
      <c r="A630" s="76">
        <v>45138</v>
      </c>
      <c r="B630" s="70">
        <v>7.2</v>
      </c>
      <c r="C630" s="70">
        <v>331.4</v>
      </c>
    </row>
    <row r="631" spans="1:3">
      <c r="A631" s="76">
        <v>45139</v>
      </c>
      <c r="B631" s="70">
        <v>7.2</v>
      </c>
      <c r="C631" s="70">
        <v>330.9</v>
      </c>
    </row>
    <row r="632" spans="1:3">
      <c r="A632" s="76">
        <v>45140</v>
      </c>
      <c r="B632" s="70">
        <v>7.2</v>
      </c>
      <c r="C632" s="70">
        <v>328.2</v>
      </c>
    </row>
    <row r="633" spans="1:3">
      <c r="A633" s="76">
        <v>45141</v>
      </c>
      <c r="B633" s="70">
        <v>7.2</v>
      </c>
      <c r="C633" s="70">
        <v>326.2</v>
      </c>
    </row>
    <row r="634" spans="1:3">
      <c r="A634" s="76">
        <v>45142</v>
      </c>
      <c r="B634" s="70">
        <v>7.1</v>
      </c>
      <c r="C634" s="70">
        <v>330.6</v>
      </c>
    </row>
    <row r="635" spans="1:3">
      <c r="A635" s="76">
        <v>45145</v>
      </c>
      <c r="B635" s="70">
        <v>7.2</v>
      </c>
      <c r="C635" s="70">
        <v>335.3</v>
      </c>
    </row>
    <row r="636" spans="1:3">
      <c r="A636" s="76">
        <v>45146</v>
      </c>
      <c r="B636" s="70">
        <v>7.2</v>
      </c>
      <c r="C636" s="70">
        <v>339.9</v>
      </c>
    </row>
    <row r="637" spans="1:3">
      <c r="A637" s="76">
        <v>45147</v>
      </c>
      <c r="B637" s="70">
        <v>7.2</v>
      </c>
      <c r="C637" s="70">
        <v>341.6</v>
      </c>
    </row>
    <row r="638" spans="1:3">
      <c r="A638" s="76">
        <v>45148</v>
      </c>
      <c r="B638" s="70">
        <v>7.3</v>
      </c>
      <c r="C638" s="70">
        <v>337.1</v>
      </c>
    </row>
    <row r="639" spans="1:3">
      <c r="A639" s="76">
        <v>45149</v>
      </c>
      <c r="B639" s="70">
        <v>7.2</v>
      </c>
      <c r="C639" s="70">
        <v>329.4</v>
      </c>
    </row>
    <row r="640" spans="1:3">
      <c r="A640" s="76">
        <v>45152</v>
      </c>
      <c r="B640" s="70">
        <v>7.3</v>
      </c>
      <c r="C640" s="70">
        <v>326.89999999999998</v>
      </c>
    </row>
    <row r="641" spans="1:3">
      <c r="A641" s="76">
        <v>45153</v>
      </c>
      <c r="B641" s="70">
        <v>7.3</v>
      </c>
      <c r="C641" s="70">
        <v>331.2</v>
      </c>
    </row>
    <row r="642" spans="1:3">
      <c r="A642" s="76">
        <v>45154</v>
      </c>
      <c r="B642" s="70">
        <v>7.4</v>
      </c>
      <c r="C642" s="70">
        <v>334</v>
      </c>
    </row>
    <row r="643" spans="1:3">
      <c r="A643" s="76">
        <v>45155</v>
      </c>
      <c r="B643" s="70">
        <v>7.4</v>
      </c>
      <c r="C643" s="70">
        <v>329.7</v>
      </c>
    </row>
    <row r="644" spans="1:3">
      <c r="A644" s="76">
        <v>45156</v>
      </c>
      <c r="B644" s="70">
        <v>7.4</v>
      </c>
      <c r="C644" s="70">
        <v>330.1</v>
      </c>
    </row>
    <row r="645" spans="1:3">
      <c r="A645" s="76">
        <v>45159</v>
      </c>
      <c r="B645" s="70">
        <v>7.5</v>
      </c>
      <c r="C645" s="70">
        <v>327.8</v>
      </c>
    </row>
    <row r="646" spans="1:3">
      <c r="A646" s="76">
        <v>45160</v>
      </c>
      <c r="B646" s="70">
        <v>7.4</v>
      </c>
      <c r="C646" s="70">
        <v>325.89999999999998</v>
      </c>
    </row>
    <row r="647" spans="1:3">
      <c r="A647" s="76">
        <v>45161</v>
      </c>
      <c r="B647" s="70">
        <v>7.4</v>
      </c>
      <c r="C647" s="70">
        <v>332.6</v>
      </c>
    </row>
    <row r="648" spans="1:3">
      <c r="A648" s="76">
        <v>45162</v>
      </c>
      <c r="B648" s="70">
        <v>7.4</v>
      </c>
      <c r="C648" s="70">
        <v>330.3</v>
      </c>
    </row>
    <row r="649" spans="1:3">
      <c r="A649" s="76">
        <v>45163</v>
      </c>
      <c r="B649" s="70">
        <v>7.4</v>
      </c>
      <c r="C649" s="70">
        <v>331.2</v>
      </c>
    </row>
    <row r="650" spans="1:3">
      <c r="A650" s="76">
        <v>45166</v>
      </c>
      <c r="B650" s="70">
        <v>7.4</v>
      </c>
      <c r="C650" s="70">
        <v>337.7</v>
      </c>
    </row>
    <row r="651" spans="1:3">
      <c r="A651" s="76">
        <v>45167</v>
      </c>
      <c r="B651" s="70">
        <v>7.3</v>
      </c>
      <c r="C651" s="70">
        <v>336.7</v>
      </c>
    </row>
    <row r="652" spans="1:3">
      <c r="A652" s="76">
        <v>45168</v>
      </c>
      <c r="B652" s="70">
        <v>7.3</v>
      </c>
      <c r="C652" s="70">
        <v>340.9</v>
      </c>
    </row>
    <row r="653" spans="1:3">
      <c r="A653" s="76">
        <v>45169</v>
      </c>
      <c r="B653" s="70">
        <v>7.3</v>
      </c>
      <c r="C653" s="70">
        <v>335.6</v>
      </c>
    </row>
    <row r="654" spans="1:3">
      <c r="A654" s="76">
        <v>45170</v>
      </c>
      <c r="B654" s="70">
        <v>7.3</v>
      </c>
      <c r="C654" s="70">
        <v>339.2</v>
      </c>
    </row>
    <row r="655" spans="1:3">
      <c r="A655" s="76">
        <v>45174</v>
      </c>
      <c r="B655" s="70">
        <v>7.3</v>
      </c>
      <c r="C655" s="70">
        <v>329</v>
      </c>
    </row>
    <row r="656" spans="1:3">
      <c r="A656" s="76">
        <v>45175</v>
      </c>
      <c r="B656" s="70">
        <v>7.5</v>
      </c>
      <c r="C656" s="70">
        <v>337.7</v>
      </c>
    </row>
    <row r="657" spans="1:3">
      <c r="A657" s="76">
        <v>45176</v>
      </c>
      <c r="B657" s="70">
        <v>7.4</v>
      </c>
      <c r="C657" s="70">
        <v>335.2</v>
      </c>
    </row>
    <row r="658" spans="1:3">
      <c r="A658" s="76">
        <v>45177</v>
      </c>
      <c r="B658" s="70">
        <v>7.4</v>
      </c>
      <c r="C658" s="70">
        <v>334.3</v>
      </c>
    </row>
    <row r="659" spans="1:3">
      <c r="A659" s="76">
        <v>45180</v>
      </c>
      <c r="B659" s="70">
        <v>7.4</v>
      </c>
      <c r="C659" s="70">
        <v>333.7</v>
      </c>
    </row>
    <row r="660" spans="1:3">
      <c r="A660" s="76">
        <v>45181</v>
      </c>
      <c r="B660" s="70">
        <v>7.7</v>
      </c>
      <c r="C660" s="70">
        <v>359.5</v>
      </c>
    </row>
    <row r="661" spans="1:3">
      <c r="A661" s="76">
        <v>45182</v>
      </c>
      <c r="B661" s="70">
        <v>7.7</v>
      </c>
      <c r="C661" s="70">
        <v>364.5</v>
      </c>
    </row>
    <row r="662" spans="1:3">
      <c r="A662" s="76">
        <v>45183</v>
      </c>
      <c r="B662" s="70">
        <v>7.7</v>
      </c>
      <c r="C662" s="70">
        <v>362</v>
      </c>
    </row>
    <row r="663" spans="1:3">
      <c r="A663" s="76">
        <v>45184</v>
      </c>
      <c r="B663" s="70">
        <v>7.6</v>
      </c>
      <c r="C663" s="70">
        <v>352.1</v>
      </c>
    </row>
    <row r="664" spans="1:3">
      <c r="A664" s="76">
        <v>45187</v>
      </c>
      <c r="B664" s="70">
        <v>7.6</v>
      </c>
      <c r="C664" s="70">
        <v>344.1</v>
      </c>
    </row>
    <row r="665" spans="1:3">
      <c r="A665" s="76">
        <v>45188</v>
      </c>
      <c r="B665" s="70">
        <v>7.8</v>
      </c>
      <c r="C665" s="70">
        <v>365.6</v>
      </c>
    </row>
    <row r="666" spans="1:3">
      <c r="A666" s="76">
        <v>45189</v>
      </c>
      <c r="B666" s="70">
        <v>7.7</v>
      </c>
      <c r="C666" s="70">
        <v>348.4</v>
      </c>
    </row>
    <row r="667" spans="1:3">
      <c r="A667" s="76">
        <v>45190</v>
      </c>
      <c r="B667" s="70">
        <v>7.8</v>
      </c>
      <c r="C667" s="70">
        <v>348.6</v>
      </c>
    </row>
    <row r="668" spans="1:3">
      <c r="A668" s="76">
        <v>45191</v>
      </c>
      <c r="B668" s="70">
        <v>7.8</v>
      </c>
      <c r="C668" s="70">
        <v>353.7</v>
      </c>
    </row>
    <row r="669" spans="1:3">
      <c r="A669" s="76">
        <v>45194</v>
      </c>
      <c r="B669" s="70">
        <v>8</v>
      </c>
      <c r="C669" s="70">
        <v>364.5</v>
      </c>
    </row>
    <row r="670" spans="1:3">
      <c r="A670" s="76">
        <v>45195</v>
      </c>
      <c r="B670" s="70">
        <v>8</v>
      </c>
      <c r="C670" s="70">
        <v>367.7</v>
      </c>
    </row>
    <row r="671" spans="1:3">
      <c r="A671" s="76">
        <v>45196</v>
      </c>
      <c r="B671" s="70">
        <v>8</v>
      </c>
      <c r="C671" s="70">
        <v>366.6</v>
      </c>
    </row>
    <row r="672" spans="1:3">
      <c r="A672" s="76">
        <v>45197</v>
      </c>
      <c r="B672" s="70">
        <v>8.1</v>
      </c>
      <c r="C672" s="70">
        <v>375.3</v>
      </c>
    </row>
    <row r="673" spans="1:3">
      <c r="A673" s="76">
        <v>45198</v>
      </c>
      <c r="B673" s="70">
        <v>8.1</v>
      </c>
      <c r="C673" s="70">
        <v>379.2</v>
      </c>
    </row>
    <row r="674" spans="1:3">
      <c r="A674" s="76">
        <v>45201</v>
      </c>
      <c r="B674" s="70">
        <v>8.3000000000000007</v>
      </c>
      <c r="C674" s="70">
        <v>384.2</v>
      </c>
    </row>
    <row r="675" spans="1:3">
      <c r="A675" s="76">
        <v>45202</v>
      </c>
      <c r="B675" s="70">
        <v>8.4</v>
      </c>
      <c r="C675" s="70">
        <v>380.1</v>
      </c>
    </row>
    <row r="676" spans="1:3">
      <c r="A676" s="76">
        <v>45203</v>
      </c>
      <c r="B676" s="70">
        <v>8.6</v>
      </c>
      <c r="C676" s="70">
        <v>408.4</v>
      </c>
    </row>
    <row r="677" spans="1:3">
      <c r="A677" s="76">
        <v>45204</v>
      </c>
      <c r="B677" s="70">
        <v>8.5</v>
      </c>
      <c r="C677" s="70">
        <v>405.6</v>
      </c>
    </row>
    <row r="678" spans="1:3">
      <c r="A678" s="76">
        <v>45205</v>
      </c>
      <c r="B678" s="70">
        <v>8.5</v>
      </c>
      <c r="C678" s="70">
        <v>401.5</v>
      </c>
    </row>
    <row r="679" spans="1:3">
      <c r="A679" s="76">
        <v>45208</v>
      </c>
      <c r="B679" s="70">
        <v>8.5</v>
      </c>
      <c r="C679" s="70">
        <v>401.5</v>
      </c>
    </row>
    <row r="680" spans="1:3">
      <c r="A680" s="76">
        <v>45209</v>
      </c>
      <c r="B680" s="70">
        <v>8.3000000000000007</v>
      </c>
      <c r="C680" s="70">
        <v>391</v>
      </c>
    </row>
    <row r="681" spans="1:3">
      <c r="A681" s="76">
        <v>45211</v>
      </c>
      <c r="B681" s="70">
        <v>8.3000000000000007</v>
      </c>
      <c r="C681" s="70">
        <v>389.2</v>
      </c>
    </row>
    <row r="682" spans="1:3">
      <c r="A682" s="76">
        <v>45212</v>
      </c>
      <c r="B682" s="70">
        <v>8.3000000000000007</v>
      </c>
      <c r="C682" s="70">
        <v>399.3</v>
      </c>
    </row>
    <row r="683" spans="1:3">
      <c r="A683" s="76">
        <v>45215</v>
      </c>
      <c r="B683" s="70">
        <v>8.4</v>
      </c>
      <c r="C683" s="70">
        <v>395.3</v>
      </c>
    </row>
    <row r="684" spans="1:3">
      <c r="A684" s="76">
        <v>45216</v>
      </c>
      <c r="B684" s="70">
        <v>8.4</v>
      </c>
      <c r="C684" s="70">
        <v>384.3</v>
      </c>
    </row>
    <row r="685" spans="1:3">
      <c r="A685" s="76">
        <v>45217</v>
      </c>
      <c r="B685" s="70">
        <v>8.6</v>
      </c>
      <c r="C685" s="70">
        <v>390.4</v>
      </c>
    </row>
    <row r="686" spans="1:3">
      <c r="A686" s="76">
        <v>45218</v>
      </c>
      <c r="B686" s="70">
        <v>8.6</v>
      </c>
      <c r="C686" s="70">
        <v>390.9</v>
      </c>
    </row>
    <row r="687" spans="1:3">
      <c r="A687" s="76">
        <v>45219</v>
      </c>
      <c r="B687" s="70">
        <v>8.5</v>
      </c>
      <c r="C687" s="70">
        <v>394.5</v>
      </c>
    </row>
    <row r="688" spans="1:3">
      <c r="A688" s="76">
        <v>45222</v>
      </c>
      <c r="B688" s="70">
        <v>8.6</v>
      </c>
      <c r="C688" s="70">
        <v>404.5</v>
      </c>
    </row>
    <row r="689" spans="1:3">
      <c r="A689" s="76">
        <v>45223</v>
      </c>
      <c r="B689" s="70">
        <v>8.5</v>
      </c>
      <c r="C689" s="70">
        <v>392.8</v>
      </c>
    </row>
    <row r="690" spans="1:3">
      <c r="A690" s="76">
        <v>45224</v>
      </c>
      <c r="B690" s="70">
        <v>8.6</v>
      </c>
      <c r="C690" s="70">
        <v>392.5</v>
      </c>
    </row>
    <row r="691" spans="1:3">
      <c r="A691" s="76">
        <v>45225</v>
      </c>
      <c r="B691" s="70">
        <v>8.5</v>
      </c>
      <c r="C691" s="70">
        <v>402.1</v>
      </c>
    </row>
    <row r="692" spans="1:3">
      <c r="A692" s="76">
        <v>45226</v>
      </c>
      <c r="B692" s="70">
        <v>8.6</v>
      </c>
      <c r="C692" s="70">
        <v>406.4</v>
      </c>
    </row>
    <row r="693" spans="1:3">
      <c r="A693" s="76">
        <v>45229</v>
      </c>
      <c r="B693" s="70">
        <v>8.6</v>
      </c>
      <c r="C693" s="70">
        <v>400.8</v>
      </c>
    </row>
    <row r="694" spans="1:3">
      <c r="A694" s="76">
        <v>45230</v>
      </c>
      <c r="B694" s="70">
        <v>8.5</v>
      </c>
      <c r="C694" s="70">
        <v>398.5</v>
      </c>
    </row>
    <row r="695" spans="1:3">
      <c r="A695" s="76">
        <v>45231</v>
      </c>
      <c r="B695" s="70">
        <v>8.4</v>
      </c>
      <c r="C695" s="70">
        <v>402.6</v>
      </c>
    </row>
    <row r="696" spans="1:3">
      <c r="A696" s="76">
        <v>45232</v>
      </c>
      <c r="B696" s="70">
        <v>8.1</v>
      </c>
      <c r="C696" s="70">
        <v>375.9</v>
      </c>
    </row>
    <row r="697" spans="1:3">
      <c r="A697" s="76">
        <v>45233</v>
      </c>
      <c r="B697" s="70">
        <v>8</v>
      </c>
      <c r="C697" s="70">
        <v>375.3</v>
      </c>
    </row>
    <row r="698" spans="1:3">
      <c r="A698" s="76">
        <v>45236</v>
      </c>
      <c r="B698" s="70">
        <v>8</v>
      </c>
      <c r="C698" s="70">
        <v>372</v>
      </c>
    </row>
    <row r="699" spans="1:3">
      <c r="A699" s="76">
        <v>45237</v>
      </c>
      <c r="B699" s="70">
        <v>8</v>
      </c>
      <c r="C699" s="70">
        <v>374.6</v>
      </c>
    </row>
    <row r="700" spans="1:3">
      <c r="A700" s="76">
        <v>45238</v>
      </c>
      <c r="B700" s="70">
        <v>8</v>
      </c>
      <c r="C700" s="70">
        <v>380.3</v>
      </c>
    </row>
    <row r="701" spans="1:3">
      <c r="A701" s="76">
        <v>45239</v>
      </c>
      <c r="B701" s="70">
        <v>8</v>
      </c>
      <c r="C701" s="70">
        <v>372.8</v>
      </c>
    </row>
    <row r="702" spans="1:3">
      <c r="A702" s="76">
        <v>45240</v>
      </c>
      <c r="B702" s="70">
        <v>8</v>
      </c>
      <c r="C702" s="70">
        <v>366.1</v>
      </c>
    </row>
    <row r="703" spans="1:3">
      <c r="A703" s="76">
        <v>45243</v>
      </c>
      <c r="B703" s="70">
        <v>8</v>
      </c>
      <c r="C703" s="70">
        <v>368.2</v>
      </c>
    </row>
    <row r="704" spans="1:3">
      <c r="A704" s="76">
        <v>45244</v>
      </c>
      <c r="B704" s="70">
        <v>8</v>
      </c>
      <c r="C704" s="70">
        <v>386.6</v>
      </c>
    </row>
    <row r="705" spans="1:3">
      <c r="A705" s="76">
        <v>45245</v>
      </c>
      <c r="B705" s="70">
        <v>8</v>
      </c>
      <c r="C705" s="70">
        <v>380.7</v>
      </c>
    </row>
    <row r="706" spans="1:3">
      <c r="A706" s="76">
        <v>45246</v>
      </c>
      <c r="B706" s="70">
        <v>8</v>
      </c>
      <c r="C706" s="70">
        <v>390.4</v>
      </c>
    </row>
    <row r="707" spans="1:3">
      <c r="A707" s="76">
        <v>45247</v>
      </c>
      <c r="B707" s="70">
        <v>8</v>
      </c>
      <c r="C707" s="70">
        <v>385.2</v>
      </c>
    </row>
    <row r="708" spans="1:3">
      <c r="A708" s="76">
        <v>45250</v>
      </c>
      <c r="B708" s="70">
        <v>8</v>
      </c>
      <c r="C708" s="70">
        <v>384.1</v>
      </c>
    </row>
    <row r="709" spans="1:3">
      <c r="A709" s="76">
        <v>45251</v>
      </c>
      <c r="B709" s="70">
        <v>7.8</v>
      </c>
      <c r="C709" s="70">
        <v>376.7</v>
      </c>
    </row>
    <row r="710" spans="1:3">
      <c r="A710" s="76">
        <v>45252</v>
      </c>
      <c r="B710" s="70">
        <v>7.8</v>
      </c>
      <c r="C710" s="70">
        <v>369.8</v>
      </c>
    </row>
    <row r="711" spans="1:3">
      <c r="A711" s="76">
        <v>45254</v>
      </c>
      <c r="B711" s="70">
        <v>7.8</v>
      </c>
      <c r="C711" s="70">
        <v>366.4</v>
      </c>
    </row>
    <row r="712" spans="1:3">
      <c r="A712" s="76">
        <v>45257</v>
      </c>
      <c r="B712" s="70">
        <v>7.8</v>
      </c>
      <c r="C712" s="70">
        <v>367.7</v>
      </c>
    </row>
    <row r="713" spans="1:3">
      <c r="A713" s="76">
        <v>45258</v>
      </c>
      <c r="B713" s="70">
        <v>7.7</v>
      </c>
      <c r="C713" s="70">
        <v>373.8</v>
      </c>
    </row>
    <row r="714" spans="1:3">
      <c r="A714" s="76">
        <v>45259</v>
      </c>
      <c r="B714" s="70">
        <v>7.6</v>
      </c>
      <c r="C714" s="70">
        <v>373.1</v>
      </c>
    </row>
    <row r="715" spans="1:3">
      <c r="A715" s="76">
        <v>45260</v>
      </c>
      <c r="B715" s="70">
        <v>7.6</v>
      </c>
      <c r="C715" s="70">
        <v>365.1</v>
      </c>
    </row>
    <row r="716" spans="1:3">
      <c r="A716" s="76">
        <v>45261</v>
      </c>
      <c r="B716" s="70">
        <v>7.6</v>
      </c>
      <c r="C716" s="70">
        <v>372.6</v>
      </c>
    </row>
    <row r="717" spans="1:3">
      <c r="A717" s="76">
        <v>45264</v>
      </c>
      <c r="B717" s="70">
        <v>7.6</v>
      </c>
      <c r="C717" s="70">
        <v>368.7</v>
      </c>
    </row>
    <row r="718" spans="1:3">
      <c r="A718" s="76">
        <v>45265</v>
      </c>
      <c r="B718" s="70">
        <v>7.5</v>
      </c>
      <c r="C718" s="70">
        <v>370.1</v>
      </c>
    </row>
    <row r="719" spans="1:3">
      <c r="A719" s="76">
        <v>45266</v>
      </c>
      <c r="B719" s="70">
        <v>7.4</v>
      </c>
      <c r="C719" s="70">
        <v>367.8</v>
      </c>
    </row>
    <row r="720" spans="1:3">
      <c r="A720" s="76">
        <v>45267</v>
      </c>
      <c r="B720" s="70">
        <v>7.5</v>
      </c>
      <c r="C720" s="70">
        <v>367.9</v>
      </c>
    </row>
    <row r="721" spans="1:3">
      <c r="A721" s="76">
        <v>45268</v>
      </c>
      <c r="B721" s="70">
        <v>7.5</v>
      </c>
      <c r="C721" s="70">
        <v>359.6</v>
      </c>
    </row>
    <row r="722" spans="1:3">
      <c r="A722" s="76">
        <v>45271</v>
      </c>
      <c r="B722" s="70">
        <v>7.5</v>
      </c>
      <c r="C722" s="70">
        <v>361.1</v>
      </c>
    </row>
    <row r="723" spans="1:3">
      <c r="A723" s="76">
        <v>45272</v>
      </c>
      <c r="B723" s="70">
        <v>7.5</v>
      </c>
      <c r="C723" s="70">
        <v>363.4</v>
      </c>
    </row>
    <row r="724" spans="1:3">
      <c r="A724" s="76">
        <v>45273</v>
      </c>
      <c r="B724" s="70">
        <v>7.4</v>
      </c>
      <c r="C724" s="70">
        <v>371.6</v>
      </c>
    </row>
    <row r="725" spans="1:3">
      <c r="A725" s="76">
        <v>45274</v>
      </c>
      <c r="B725" s="70">
        <v>7.1</v>
      </c>
      <c r="C725" s="70">
        <v>349.2</v>
      </c>
    </row>
    <row r="726" spans="1:3">
      <c r="A726" s="76">
        <v>45275</v>
      </c>
      <c r="B726" s="70">
        <v>7</v>
      </c>
      <c r="C726" s="70">
        <v>339.8</v>
      </c>
    </row>
    <row r="727" spans="1:3">
      <c r="A727" s="76">
        <v>45278</v>
      </c>
      <c r="B727" s="70">
        <v>7</v>
      </c>
      <c r="C727" s="70">
        <v>336</v>
      </c>
    </row>
    <row r="728" spans="1:3">
      <c r="A728" s="76">
        <v>45279</v>
      </c>
      <c r="B728" s="70">
        <v>7</v>
      </c>
      <c r="C728" s="70">
        <v>338</v>
      </c>
    </row>
    <row r="729" spans="1:3">
      <c r="A729" s="76">
        <v>45280</v>
      </c>
      <c r="B729" s="70">
        <v>6.9</v>
      </c>
      <c r="C729" s="70">
        <v>336.9</v>
      </c>
    </row>
    <row r="730" spans="1:3">
      <c r="A730" s="76">
        <v>45281</v>
      </c>
      <c r="B730" s="70">
        <v>6.9</v>
      </c>
      <c r="C730" s="70">
        <v>340.7</v>
      </c>
    </row>
    <row r="731" spans="1:3">
      <c r="A731" s="76">
        <v>45282</v>
      </c>
      <c r="B731" s="70">
        <v>6.9</v>
      </c>
      <c r="C731" s="70">
        <v>339.9</v>
      </c>
    </row>
    <row r="732" spans="1:3">
      <c r="A732" s="76">
        <v>45286</v>
      </c>
      <c r="B732" s="70">
        <v>7.1</v>
      </c>
      <c r="C732" s="70">
        <v>346.8</v>
      </c>
    </row>
    <row r="733" spans="1:3">
      <c r="A733" s="76">
        <v>45287</v>
      </c>
      <c r="B733" s="70">
        <v>6.9</v>
      </c>
      <c r="C733" s="70">
        <v>342.1</v>
      </c>
    </row>
    <row r="734" spans="1:3">
      <c r="A734" s="76">
        <v>45288</v>
      </c>
      <c r="B734" s="70">
        <v>6.9</v>
      </c>
      <c r="C734" s="70">
        <v>344.1</v>
      </c>
    </row>
    <row r="735" spans="1:3">
      <c r="A735" s="76">
        <v>45289</v>
      </c>
      <c r="B735" s="70">
        <v>6.9</v>
      </c>
      <c r="C735" s="70">
        <v>339.2</v>
      </c>
    </row>
    <row r="736" spans="1:3">
      <c r="A736" s="76">
        <v>45293</v>
      </c>
      <c r="B736" s="70">
        <v>6.9</v>
      </c>
      <c r="C736" s="70">
        <v>336.2</v>
      </c>
    </row>
    <row r="737" spans="1:3">
      <c r="A737" s="76">
        <v>45294</v>
      </c>
      <c r="B737" s="70">
        <v>7</v>
      </c>
      <c r="C737" s="70">
        <v>339.9</v>
      </c>
    </row>
    <row r="738" spans="1:3">
      <c r="A738" s="76">
        <v>45295</v>
      </c>
      <c r="B738" s="70">
        <v>7.1</v>
      </c>
      <c r="C738" s="70">
        <v>342.9</v>
      </c>
    </row>
    <row r="739" spans="1:3">
      <c r="A739" s="76">
        <v>45296</v>
      </c>
      <c r="B739" s="70">
        <v>7.2</v>
      </c>
      <c r="C739" s="70">
        <v>348</v>
      </c>
    </row>
    <row r="740" spans="1:3">
      <c r="A740" s="76">
        <v>45299</v>
      </c>
      <c r="B740" s="70">
        <v>7.1</v>
      </c>
      <c r="C740" s="70">
        <v>344.4</v>
      </c>
    </row>
    <row r="741" spans="1:3">
      <c r="A741" s="76">
        <v>45300</v>
      </c>
      <c r="B741" s="70">
        <v>7.2</v>
      </c>
      <c r="C741" s="70">
        <v>352.9</v>
      </c>
    </row>
    <row r="742" spans="1:3">
      <c r="A742" s="76">
        <v>45301</v>
      </c>
      <c r="B742" s="70">
        <v>7.2</v>
      </c>
      <c r="C742" s="70">
        <v>350.2</v>
      </c>
    </row>
    <row r="743" spans="1:3">
      <c r="A743" s="76">
        <v>45302</v>
      </c>
      <c r="B743" s="70">
        <v>7.1</v>
      </c>
      <c r="C743" s="70">
        <v>351.6</v>
      </c>
    </row>
    <row r="744" spans="1:3">
      <c r="A744" s="76">
        <v>45303</v>
      </c>
      <c r="B744" s="70">
        <v>7.1</v>
      </c>
      <c r="C744" s="70">
        <v>354.4</v>
      </c>
    </row>
    <row r="745" spans="1:3">
      <c r="A745" s="76">
        <v>45307</v>
      </c>
      <c r="B745" s="70">
        <v>7.1</v>
      </c>
      <c r="C745" s="70">
        <v>346.4</v>
      </c>
    </row>
    <row r="746" spans="1:3">
      <c r="A746" s="76">
        <v>45308</v>
      </c>
      <c r="B746" s="70">
        <v>7.2</v>
      </c>
      <c r="C746" s="70">
        <v>346.5</v>
      </c>
    </row>
    <row r="747" spans="1:3">
      <c r="A747" s="76">
        <v>45309</v>
      </c>
      <c r="B747" s="70">
        <v>7.2</v>
      </c>
      <c r="C747" s="70">
        <v>343.7</v>
      </c>
    </row>
    <row r="748" spans="1:3">
      <c r="A748" s="76">
        <v>45310</v>
      </c>
      <c r="B748" s="70">
        <v>7.2</v>
      </c>
      <c r="C748" s="70">
        <v>342.7</v>
      </c>
    </row>
    <row r="749" spans="1:3">
      <c r="A749" s="76">
        <v>45313</v>
      </c>
      <c r="B749" s="70">
        <v>7.2</v>
      </c>
      <c r="C749" s="70">
        <v>340</v>
      </c>
    </row>
    <row r="750" spans="1:3">
      <c r="A750" s="76">
        <v>45314</v>
      </c>
      <c r="B750" s="70">
        <v>7.2</v>
      </c>
      <c r="C750" s="70">
        <v>342.1</v>
      </c>
    </row>
    <row r="751" spans="1:3">
      <c r="A751" s="76">
        <v>45315</v>
      </c>
      <c r="B751" s="70">
        <v>7.2</v>
      </c>
      <c r="C751" s="70">
        <v>339.9</v>
      </c>
    </row>
    <row r="752" spans="1:3">
      <c r="A752" s="76">
        <v>45316</v>
      </c>
      <c r="B752" s="70">
        <v>7.2</v>
      </c>
      <c r="C752" s="70">
        <v>339.9</v>
      </c>
    </row>
    <row r="753" spans="1:3">
      <c r="A753" s="76">
        <v>45317</v>
      </c>
      <c r="B753" s="70">
        <v>7.2</v>
      </c>
      <c r="C753" s="70">
        <v>336.6</v>
      </c>
    </row>
    <row r="754" spans="1:3">
      <c r="A754" s="76">
        <v>45320</v>
      </c>
      <c r="B754" s="70">
        <v>7.1</v>
      </c>
      <c r="C754" s="70">
        <v>339.3</v>
      </c>
    </row>
    <row r="755" spans="1:3">
      <c r="A755" s="76">
        <v>45321</v>
      </c>
      <c r="B755" s="70">
        <v>7.1</v>
      </c>
      <c r="C755" s="70">
        <v>339</v>
      </c>
    </row>
    <row r="756" spans="1:3">
      <c r="A756" s="76">
        <v>45322</v>
      </c>
      <c r="B756" s="70">
        <v>7.1</v>
      </c>
      <c r="C756" s="70">
        <v>351.7</v>
      </c>
    </row>
    <row r="757" spans="1:3">
      <c r="A757" s="76">
        <v>45323</v>
      </c>
      <c r="B757" s="70">
        <v>7</v>
      </c>
      <c r="C757" s="70">
        <v>352.6</v>
      </c>
    </row>
    <row r="758" spans="1:3">
      <c r="A758" s="76">
        <v>45324</v>
      </c>
      <c r="B758" s="70">
        <v>7.2</v>
      </c>
      <c r="C758" s="70">
        <v>348.2</v>
      </c>
    </row>
    <row r="759" spans="1:3">
      <c r="A759" s="76">
        <v>45327</v>
      </c>
      <c r="B759" s="70">
        <v>7.2</v>
      </c>
      <c r="C759" s="70">
        <v>342.6</v>
      </c>
    </row>
    <row r="760" spans="1:3">
      <c r="A760" s="76">
        <v>45328</v>
      </c>
      <c r="B760" s="70">
        <v>7.2</v>
      </c>
      <c r="C760" s="70">
        <v>339.9</v>
      </c>
    </row>
    <row r="761" spans="1:3">
      <c r="A761" s="76">
        <v>45329</v>
      </c>
      <c r="B761" s="70">
        <v>7.2</v>
      </c>
      <c r="C761" s="70">
        <v>341.6</v>
      </c>
    </row>
    <row r="762" spans="1:3">
      <c r="A762" s="76">
        <v>45330</v>
      </c>
      <c r="B762" s="70">
        <v>7.2</v>
      </c>
      <c r="C762" s="70">
        <v>332.8</v>
      </c>
    </row>
    <row r="763" spans="1:3">
      <c r="A763" s="76">
        <v>45331</v>
      </c>
      <c r="B763" s="70">
        <v>7.2</v>
      </c>
      <c r="C763" s="70">
        <v>328.7</v>
      </c>
    </row>
    <row r="764" spans="1:3">
      <c r="A764" s="76">
        <v>45334</v>
      </c>
      <c r="B764" s="70">
        <v>7.2</v>
      </c>
      <c r="C764" s="70">
        <v>332</v>
      </c>
    </row>
    <row r="765" spans="1:3">
      <c r="A765" s="76">
        <v>45335</v>
      </c>
      <c r="B765" s="70">
        <v>7.3</v>
      </c>
      <c r="C765" s="70">
        <v>325.3</v>
      </c>
    </row>
    <row r="766" spans="1:3">
      <c r="A766" s="76">
        <v>45336</v>
      </c>
      <c r="B766" s="70">
        <v>7.2</v>
      </c>
      <c r="C766" s="70">
        <v>326.89999999999998</v>
      </c>
    </row>
    <row r="767" spans="1:3">
      <c r="A767" s="76">
        <v>45337</v>
      </c>
      <c r="B767" s="70">
        <v>7.2</v>
      </c>
      <c r="C767" s="70">
        <v>325.10000000000002</v>
      </c>
    </row>
    <row r="768" spans="1:3">
      <c r="A768" s="76">
        <v>45338</v>
      </c>
      <c r="B768" s="70">
        <v>7.2</v>
      </c>
      <c r="C768" s="70">
        <v>322.60000000000002</v>
      </c>
    </row>
    <row r="769" spans="1:3">
      <c r="A769" s="76">
        <v>45342</v>
      </c>
      <c r="B769" s="70">
        <v>7.2</v>
      </c>
      <c r="C769" s="70">
        <v>322.7</v>
      </c>
    </row>
    <row r="770" spans="1:3">
      <c r="A770" s="76">
        <v>45343</v>
      </c>
      <c r="B770" s="70">
        <v>7.2</v>
      </c>
      <c r="C770" s="70">
        <v>320.10000000000002</v>
      </c>
    </row>
    <row r="771" spans="1:3">
      <c r="A771" s="76">
        <v>45344</v>
      </c>
      <c r="B771" s="70">
        <v>7.2</v>
      </c>
      <c r="C771" s="70">
        <v>318</v>
      </c>
    </row>
    <row r="772" spans="1:3">
      <c r="A772" s="76">
        <v>45345</v>
      </c>
      <c r="B772" s="70">
        <v>7.2</v>
      </c>
      <c r="C772" s="70">
        <v>323.8</v>
      </c>
    </row>
    <row r="773" spans="1:3">
      <c r="A773" s="76">
        <v>45348</v>
      </c>
      <c r="B773" s="70">
        <v>7.2</v>
      </c>
      <c r="C773" s="70">
        <v>317.60000000000002</v>
      </c>
    </row>
    <row r="774" spans="1:3">
      <c r="A774" s="76">
        <v>45349</v>
      </c>
      <c r="B774" s="70">
        <v>7.2</v>
      </c>
      <c r="C774" s="70">
        <v>318.7</v>
      </c>
    </row>
    <row r="775" spans="1:3">
      <c r="A775" s="76">
        <v>45350</v>
      </c>
      <c r="B775" s="70">
        <v>7.2</v>
      </c>
      <c r="C775" s="70">
        <v>318.60000000000002</v>
      </c>
    </row>
    <row r="776" spans="1:3">
      <c r="A776" s="76">
        <v>45351</v>
      </c>
      <c r="B776" s="70">
        <v>7.2</v>
      </c>
      <c r="C776" s="70">
        <v>320.10000000000002</v>
      </c>
    </row>
    <row r="777" spans="1:3">
      <c r="A777" s="76">
        <v>45352</v>
      </c>
      <c r="B777" s="70">
        <v>7.1</v>
      </c>
      <c r="C777" s="70">
        <v>323.8</v>
      </c>
    </row>
    <row r="778" spans="1:3">
      <c r="A778" s="76">
        <v>45355</v>
      </c>
      <c r="B778" s="70">
        <v>7.2</v>
      </c>
      <c r="C778" s="70">
        <v>325</v>
      </c>
    </row>
    <row r="779" spans="1:3">
      <c r="A779" s="76">
        <v>45356</v>
      </c>
      <c r="B779" s="70">
        <v>7.1</v>
      </c>
      <c r="C779" s="70">
        <v>326.10000000000002</v>
      </c>
    </row>
    <row r="780" spans="1:3">
      <c r="A780" s="76">
        <v>45357</v>
      </c>
      <c r="B780" s="70">
        <v>7.1</v>
      </c>
      <c r="C780" s="70">
        <v>331.7</v>
      </c>
    </row>
    <row r="781" spans="1:3">
      <c r="A781" s="76">
        <v>45358</v>
      </c>
      <c r="B781" s="70">
        <v>7.1</v>
      </c>
      <c r="C781" s="70">
        <v>332.6</v>
      </c>
    </row>
    <row r="782" spans="1:3">
      <c r="A782" s="76">
        <v>45359</v>
      </c>
      <c r="B782" s="70">
        <v>7.1</v>
      </c>
      <c r="C782" s="70">
        <v>333.5</v>
      </c>
    </row>
    <row r="783" spans="1:3">
      <c r="A783" s="76">
        <v>45362</v>
      </c>
      <c r="B783" s="70">
        <v>7</v>
      </c>
      <c r="C783" s="70">
        <v>323.5</v>
      </c>
    </row>
    <row r="784" spans="1:3">
      <c r="A784" s="76">
        <v>45363</v>
      </c>
      <c r="B784" s="70">
        <v>7.1</v>
      </c>
      <c r="C784" s="70">
        <v>320.8</v>
      </c>
    </row>
    <row r="785" spans="1:3">
      <c r="A785" s="76">
        <v>45364</v>
      </c>
      <c r="B785" s="70">
        <v>7.1</v>
      </c>
      <c r="C785" s="70">
        <v>319.89999999999998</v>
      </c>
    </row>
    <row r="786" spans="1:3">
      <c r="A786" s="76">
        <v>45365</v>
      </c>
      <c r="B786" s="70">
        <v>7.1</v>
      </c>
      <c r="C786" s="70">
        <v>312.89999999999998</v>
      </c>
    </row>
    <row r="787" spans="1:3">
      <c r="A787" s="76">
        <v>45366</v>
      </c>
      <c r="B787" s="70">
        <v>7.1</v>
      </c>
      <c r="C787" s="70">
        <v>312.39999999999998</v>
      </c>
    </row>
    <row r="788" spans="1:3">
      <c r="A788" s="76">
        <v>45369</v>
      </c>
      <c r="B788" s="70">
        <v>7.2</v>
      </c>
      <c r="C788" s="70">
        <v>314.10000000000002</v>
      </c>
    </row>
    <row r="789" spans="1:3">
      <c r="A789" s="76">
        <v>45370</v>
      </c>
      <c r="B789" s="70">
        <v>7.2</v>
      </c>
      <c r="C789" s="70">
        <v>315.8</v>
      </c>
    </row>
    <row r="790" spans="1:3">
      <c r="A790" s="76">
        <v>45371</v>
      </c>
      <c r="B790" s="70">
        <v>7.2</v>
      </c>
      <c r="C790" s="70">
        <v>318.2</v>
      </c>
    </row>
    <row r="791" spans="1:3">
      <c r="A791" s="76">
        <v>45372</v>
      </c>
      <c r="B791" s="70">
        <v>7.1</v>
      </c>
      <c r="C791" s="70">
        <v>316.7</v>
      </c>
    </row>
    <row r="792" spans="1:3">
      <c r="A792" s="76">
        <v>45373</v>
      </c>
      <c r="B792" s="70">
        <v>7.1</v>
      </c>
      <c r="C792" s="70">
        <v>320.3</v>
      </c>
    </row>
    <row r="793" spans="1:3">
      <c r="A793" s="76">
        <v>45376</v>
      </c>
      <c r="B793" s="70">
        <v>7.1</v>
      </c>
      <c r="C793" s="70">
        <v>316</v>
      </c>
    </row>
    <row r="794" spans="1:3">
      <c r="A794" s="76">
        <v>45377</v>
      </c>
      <c r="B794" s="70">
        <v>7.1</v>
      </c>
      <c r="C794" s="70">
        <v>318.8</v>
      </c>
    </row>
    <row r="795" spans="1:3">
      <c r="A795" s="76">
        <v>45378</v>
      </c>
      <c r="B795" s="70">
        <v>7.1</v>
      </c>
      <c r="C795" s="70">
        <v>321.3</v>
      </c>
    </row>
    <row r="796" spans="1:3">
      <c r="A796" s="76">
        <v>45379</v>
      </c>
      <c r="B796" s="70">
        <v>7.1</v>
      </c>
      <c r="C796" s="70">
        <v>318.8</v>
      </c>
    </row>
    <row r="797" spans="1:3">
      <c r="A797" s="76">
        <v>45383</v>
      </c>
      <c r="B797" s="70">
        <v>7.2</v>
      </c>
      <c r="C797" s="70">
        <v>310.2</v>
      </c>
    </row>
    <row r="798" spans="1:3">
      <c r="A798" s="76">
        <v>45384</v>
      </c>
      <c r="B798" s="70">
        <v>7.2</v>
      </c>
      <c r="C798" s="70">
        <v>313</v>
      </c>
    </row>
    <row r="799" spans="1:3">
      <c r="A799" s="76">
        <v>45385</v>
      </c>
      <c r="B799" s="70">
        <v>7.2</v>
      </c>
      <c r="C799" s="70">
        <v>309.10000000000002</v>
      </c>
    </row>
    <row r="800" spans="1:3">
      <c r="A800" s="76">
        <v>45386</v>
      </c>
      <c r="B800" s="70">
        <v>7.2</v>
      </c>
      <c r="C800" s="70">
        <v>312.8</v>
      </c>
    </row>
    <row r="801" spans="1:3">
      <c r="A801" s="76">
        <v>45387</v>
      </c>
      <c r="B801" s="70">
        <v>7.2</v>
      </c>
      <c r="C801" s="70">
        <v>307</v>
      </c>
    </row>
    <row r="802" spans="1:3">
      <c r="A802" s="76">
        <v>45390</v>
      </c>
      <c r="B802" s="70">
        <v>7.2</v>
      </c>
      <c r="C802" s="70">
        <v>305.3</v>
      </c>
    </row>
    <row r="803" spans="1:3">
      <c r="A803" s="76">
        <v>45391</v>
      </c>
      <c r="B803" s="70">
        <v>7.2</v>
      </c>
      <c r="C803" s="70">
        <v>310.10000000000002</v>
      </c>
    </row>
    <row r="804" spans="1:3">
      <c r="A804" s="76">
        <v>45392</v>
      </c>
      <c r="B804" s="70">
        <v>7.3</v>
      </c>
      <c r="C804" s="70">
        <v>294.7</v>
      </c>
    </row>
    <row r="805" spans="1:3">
      <c r="A805" s="76">
        <v>45393</v>
      </c>
      <c r="B805" s="70">
        <v>7.4</v>
      </c>
      <c r="C805" s="70">
        <v>298.60000000000002</v>
      </c>
    </row>
    <row r="806" spans="1:3">
      <c r="A806" s="76">
        <v>45394</v>
      </c>
      <c r="B806" s="70">
        <v>7.3</v>
      </c>
      <c r="C806" s="70">
        <v>305.8</v>
      </c>
    </row>
    <row r="807" spans="1:3">
      <c r="A807" s="76">
        <v>45397</v>
      </c>
      <c r="B807" s="70">
        <v>7.5</v>
      </c>
      <c r="C807" s="70">
        <v>312.39999999999998</v>
      </c>
    </row>
    <row r="808" spans="1:3">
      <c r="A808" s="76">
        <v>45398</v>
      </c>
      <c r="B808" s="70">
        <v>7.6</v>
      </c>
      <c r="C808" s="70">
        <v>320.8</v>
      </c>
    </row>
    <row r="809" spans="1:3">
      <c r="A809" s="76">
        <v>45399</v>
      </c>
      <c r="B809" s="70">
        <v>7.5</v>
      </c>
      <c r="C809" s="70">
        <v>324.5</v>
      </c>
    </row>
    <row r="810" spans="1:3">
      <c r="A810" s="76">
        <v>45400</v>
      </c>
      <c r="B810" s="70">
        <v>7.6</v>
      </c>
      <c r="C810" s="70">
        <v>321.3</v>
      </c>
    </row>
    <row r="811" spans="1:3">
      <c r="A811" s="76">
        <v>45401</v>
      </c>
      <c r="B811" s="70">
        <v>7.6</v>
      </c>
      <c r="C811" s="70">
        <v>322.2</v>
      </c>
    </row>
    <row r="812" spans="1:3">
      <c r="A812" s="76">
        <v>45404</v>
      </c>
      <c r="B812" s="70">
        <v>7.6</v>
      </c>
      <c r="C812" s="70">
        <v>322.3</v>
      </c>
    </row>
    <row r="813" spans="1:3">
      <c r="A813" s="76">
        <v>45405</v>
      </c>
      <c r="B813" s="70">
        <v>7.6</v>
      </c>
      <c r="C813" s="70">
        <v>321.2</v>
      </c>
    </row>
    <row r="814" spans="1:3">
      <c r="A814" s="76">
        <v>45406</v>
      </c>
      <c r="B814" s="70">
        <v>7.6</v>
      </c>
      <c r="C814" s="70">
        <v>322.10000000000002</v>
      </c>
    </row>
    <row r="815" spans="1:3">
      <c r="A815" s="76">
        <v>45407</v>
      </c>
      <c r="B815" s="70">
        <v>7.7</v>
      </c>
      <c r="C815" s="70">
        <v>321</v>
      </c>
    </row>
    <row r="816" spans="1:3">
      <c r="A816" s="76">
        <v>45408</v>
      </c>
      <c r="B816" s="70">
        <v>7.6</v>
      </c>
      <c r="C816" s="70">
        <v>316</v>
      </c>
    </row>
    <row r="817" spans="1:3">
      <c r="A817" s="76">
        <v>45411</v>
      </c>
      <c r="B817" s="70">
        <v>7.5</v>
      </c>
      <c r="C817" s="70">
        <v>317.39999999999998</v>
      </c>
    </row>
    <row r="818" spans="1:3">
      <c r="A818" s="76">
        <v>45412</v>
      </c>
      <c r="B818" s="70">
        <v>7.6</v>
      </c>
      <c r="C818" s="70">
        <v>317.2</v>
      </c>
    </row>
    <row r="819" spans="1:3">
      <c r="A819" s="76">
        <v>45413</v>
      </c>
      <c r="B819" s="70">
        <v>7.6</v>
      </c>
      <c r="C819" s="70">
        <v>326.39999999999998</v>
      </c>
    </row>
    <row r="820" spans="1:3">
      <c r="A820" s="76">
        <v>45414</v>
      </c>
      <c r="B820" s="70">
        <v>7.5</v>
      </c>
      <c r="C820" s="70">
        <v>322.3</v>
      </c>
    </row>
    <row r="821" spans="1:3">
      <c r="A821" s="76">
        <v>45415</v>
      </c>
      <c r="B821" s="70">
        <v>7.4</v>
      </c>
      <c r="C821" s="70">
        <v>318.10000000000002</v>
      </c>
    </row>
    <row r="822" spans="1:3">
      <c r="A822" s="76">
        <v>45418</v>
      </c>
      <c r="B822" s="70">
        <v>7.4</v>
      </c>
      <c r="C822" s="70">
        <v>317.89999999999998</v>
      </c>
    </row>
    <row r="823" spans="1:3">
      <c r="A823" s="76">
        <v>45419</v>
      </c>
      <c r="B823" s="70">
        <v>7.3</v>
      </c>
      <c r="C823" s="70">
        <v>312.7</v>
      </c>
    </row>
    <row r="824" spans="1:3">
      <c r="A824" s="76">
        <v>45420</v>
      </c>
      <c r="B824" s="70">
        <v>7.3</v>
      </c>
      <c r="C824" s="70">
        <v>312</v>
      </c>
    </row>
    <row r="825" spans="1:3">
      <c r="A825" s="76">
        <v>45421</v>
      </c>
      <c r="B825" s="70">
        <v>7.3</v>
      </c>
      <c r="C825" s="70">
        <v>310.89999999999998</v>
      </c>
    </row>
    <row r="826" spans="1:3">
      <c r="A826" s="76">
        <v>45422</v>
      </c>
      <c r="B826" s="70">
        <v>7.3</v>
      </c>
      <c r="C826" s="70">
        <v>303</v>
      </c>
    </row>
    <row r="827" spans="1:3">
      <c r="A827" s="76">
        <v>45425</v>
      </c>
      <c r="B827" s="70">
        <v>7.3</v>
      </c>
      <c r="C827" s="70">
        <v>305.2</v>
      </c>
    </row>
    <row r="828" spans="1:3">
      <c r="A828" s="76">
        <v>45426</v>
      </c>
      <c r="B828" s="70">
        <v>7.2</v>
      </c>
      <c r="C828" s="70">
        <v>306.5</v>
      </c>
    </row>
    <row r="829" spans="1:3">
      <c r="A829" s="76">
        <v>45427</v>
      </c>
      <c r="B829" s="70">
        <v>7.1</v>
      </c>
      <c r="C829" s="70">
        <v>303</v>
      </c>
    </row>
    <row r="830" spans="1:3">
      <c r="A830" s="76">
        <v>45428</v>
      </c>
      <c r="B830" s="70">
        <v>7.1</v>
      </c>
      <c r="C830" s="70">
        <v>295.89999999999998</v>
      </c>
    </row>
    <row r="831" spans="1:3">
      <c r="A831" s="76">
        <v>45429</v>
      </c>
      <c r="B831" s="70">
        <v>7.1</v>
      </c>
      <c r="C831" s="70">
        <v>293</v>
      </c>
    </row>
    <row r="832" spans="1:3">
      <c r="A832" s="76">
        <v>45432</v>
      </c>
      <c r="B832" s="70">
        <v>7.1</v>
      </c>
      <c r="C832" s="70">
        <v>293.5</v>
      </c>
    </row>
    <row r="833" spans="1:3">
      <c r="A833" s="76">
        <v>45433</v>
      </c>
      <c r="B833" s="70">
        <v>7.1</v>
      </c>
      <c r="C833" s="70">
        <v>293</v>
      </c>
    </row>
    <row r="834" spans="1:3">
      <c r="A834" s="76">
        <v>45434</v>
      </c>
      <c r="B834" s="70">
        <v>7.1</v>
      </c>
      <c r="C834" s="70">
        <v>292.5</v>
      </c>
    </row>
    <row r="835" spans="1:3">
      <c r="A835" s="76">
        <v>45435</v>
      </c>
      <c r="B835" s="70">
        <v>7.1</v>
      </c>
      <c r="C835" s="70">
        <v>288.60000000000002</v>
      </c>
    </row>
    <row r="836" spans="1:3">
      <c r="A836" s="76">
        <v>45436</v>
      </c>
      <c r="B836" s="70">
        <v>7.1</v>
      </c>
      <c r="C836" s="70">
        <v>288</v>
      </c>
    </row>
    <row r="837" spans="1:3">
      <c r="A837" s="76">
        <v>45440</v>
      </c>
      <c r="B837" s="70">
        <v>7.1</v>
      </c>
      <c r="C837" s="70">
        <v>282</v>
      </c>
    </row>
    <row r="838" spans="1:3">
      <c r="A838" s="76">
        <v>45441</v>
      </c>
      <c r="B838" s="70">
        <v>7.2</v>
      </c>
      <c r="C838" s="70">
        <v>286.7</v>
      </c>
    </row>
    <row r="839" spans="1:3">
      <c r="A839" s="76">
        <v>45442</v>
      </c>
      <c r="B839" s="70">
        <v>7.2</v>
      </c>
      <c r="C839" s="70">
        <v>289.39999999999998</v>
      </c>
    </row>
    <row r="840" spans="1:3">
      <c r="A840" s="76">
        <v>45443</v>
      </c>
      <c r="B840" s="70">
        <v>7.2</v>
      </c>
      <c r="C840" s="70">
        <v>286.89999999999998</v>
      </c>
    </row>
    <row r="841" spans="1:3">
      <c r="A841" s="76">
        <v>45446</v>
      </c>
      <c r="B841" s="70">
        <v>7.1</v>
      </c>
      <c r="C841" s="70">
        <v>298.2</v>
      </c>
    </row>
    <row r="842" spans="1:3">
      <c r="A842" s="76">
        <v>45447</v>
      </c>
      <c r="B842" s="70">
        <v>7.1</v>
      </c>
      <c r="C842" s="70">
        <v>300.7</v>
      </c>
    </row>
    <row r="843" spans="1:3">
      <c r="A843" s="76">
        <v>45448</v>
      </c>
      <c r="B843" s="70">
        <v>7.1</v>
      </c>
      <c r="C843" s="70">
        <v>306.3</v>
      </c>
    </row>
    <row r="844" spans="1:3">
      <c r="A844" s="76">
        <v>45449</v>
      </c>
      <c r="B844" s="70">
        <v>7.1</v>
      </c>
      <c r="C844" s="70">
        <v>307.3</v>
      </c>
    </row>
    <row r="845" spans="1:3">
      <c r="A845" s="76">
        <v>45450</v>
      </c>
      <c r="B845" s="70">
        <v>7.1</v>
      </c>
      <c r="C845" s="70">
        <v>295.7</v>
      </c>
    </row>
    <row r="846" spans="1:3">
      <c r="A846" s="76">
        <v>45453</v>
      </c>
      <c r="B846" s="70">
        <v>7.1</v>
      </c>
      <c r="C846" s="70">
        <v>294.8</v>
      </c>
    </row>
    <row r="847" spans="1:3">
      <c r="A847" s="76">
        <v>45454</v>
      </c>
      <c r="B847" s="70">
        <v>7.1</v>
      </c>
      <c r="C847" s="70">
        <v>297</v>
      </c>
    </row>
    <row r="848" spans="1:3">
      <c r="A848" s="76">
        <v>45455</v>
      </c>
      <c r="B848" s="70">
        <v>7.1</v>
      </c>
      <c r="C848" s="70">
        <v>304.10000000000002</v>
      </c>
    </row>
    <row r="849" spans="1:3">
      <c r="A849" s="76">
        <v>45456</v>
      </c>
      <c r="B849" s="70">
        <v>7</v>
      </c>
      <c r="C849" s="70">
        <v>307</v>
      </c>
    </row>
    <row r="850" spans="1:3">
      <c r="A850" s="76">
        <v>45457</v>
      </c>
      <c r="B850" s="70">
        <v>7.1</v>
      </c>
      <c r="C850" s="70">
        <v>316.39999999999998</v>
      </c>
    </row>
    <row r="851" spans="1:3">
      <c r="A851" s="76">
        <v>45460</v>
      </c>
      <c r="B851" s="70">
        <v>7.1</v>
      </c>
      <c r="C851" s="70">
        <v>310.60000000000002</v>
      </c>
    </row>
    <row r="852" spans="1:3">
      <c r="A852" s="76">
        <v>45461</v>
      </c>
      <c r="B852" s="70">
        <v>7.1</v>
      </c>
      <c r="C852" s="70">
        <v>315.5</v>
      </c>
    </row>
    <row r="853" spans="1:3">
      <c r="A853" s="76">
        <v>45463</v>
      </c>
      <c r="B853" s="70">
        <v>7.1</v>
      </c>
      <c r="C853" s="70">
        <v>316.10000000000002</v>
      </c>
    </row>
    <row r="854" spans="1:3">
      <c r="A854" s="76">
        <v>45464</v>
      </c>
      <c r="B854" s="70">
        <v>7.1</v>
      </c>
      <c r="C854" s="70">
        <v>315.8</v>
      </c>
    </row>
    <row r="855" spans="1:3">
      <c r="A855" s="76">
        <v>45467</v>
      </c>
      <c r="B855" s="70">
        <v>7.1</v>
      </c>
      <c r="C855" s="70">
        <v>320.5</v>
      </c>
    </row>
    <row r="856" spans="1:3">
      <c r="A856" s="76">
        <v>45468</v>
      </c>
      <c r="B856" s="70">
        <v>7.1</v>
      </c>
      <c r="C856" s="70">
        <v>315.8</v>
      </c>
    </row>
    <row r="857" spans="1:3">
      <c r="A857" s="76">
        <v>45469</v>
      </c>
      <c r="B857" s="70">
        <v>7.2</v>
      </c>
      <c r="C857" s="70">
        <v>314.89999999999998</v>
      </c>
    </row>
    <row r="858" spans="1:3">
      <c r="A858" s="76">
        <v>45470</v>
      </c>
      <c r="B858" s="70">
        <v>7.2</v>
      </c>
      <c r="C858" s="70">
        <v>317.5</v>
      </c>
    </row>
    <row r="859" spans="1:3">
      <c r="A859" s="76">
        <v>45471</v>
      </c>
      <c r="B859" s="70">
        <v>7.2</v>
      </c>
      <c r="C859" s="70">
        <v>312.2</v>
      </c>
    </row>
    <row r="860" spans="1:3">
      <c r="A860" s="76">
        <v>45474</v>
      </c>
      <c r="B860" s="70">
        <v>7.3</v>
      </c>
      <c r="C860" s="70">
        <v>313</v>
      </c>
    </row>
    <row r="861" spans="1:3">
      <c r="A861" s="76">
        <v>45475</v>
      </c>
      <c r="B861" s="70">
        <v>7.2</v>
      </c>
      <c r="C861" s="70">
        <v>315.2</v>
      </c>
    </row>
    <row r="862" spans="1:3">
      <c r="A862" s="76">
        <v>45476</v>
      </c>
      <c r="B862" s="70">
        <v>7.2</v>
      </c>
      <c r="C862" s="70">
        <v>316.7</v>
      </c>
    </row>
    <row r="863" spans="1:3">
      <c r="A863" s="76">
        <v>45478</v>
      </c>
      <c r="B863" s="70">
        <v>7.1</v>
      </c>
      <c r="C863" s="70">
        <v>318.10000000000002</v>
      </c>
    </row>
    <row r="864" spans="1:3">
      <c r="A864" s="76">
        <v>45481</v>
      </c>
      <c r="B864" s="70">
        <v>7.1</v>
      </c>
      <c r="C864" s="70">
        <v>313.60000000000002</v>
      </c>
    </row>
    <row r="865" spans="1:5">
      <c r="A865" s="76">
        <v>45482</v>
      </c>
      <c r="B865" s="70">
        <v>7.1</v>
      </c>
      <c r="C865" s="70">
        <v>314.3</v>
      </c>
    </row>
    <row r="866" spans="1:5">
      <c r="A866" s="76">
        <v>45483</v>
      </c>
      <c r="B866" s="70">
        <v>7.1</v>
      </c>
      <c r="C866" s="70">
        <v>315</v>
      </c>
    </row>
    <row r="867" spans="1:5">
      <c r="A867" s="76">
        <v>45484</v>
      </c>
      <c r="B867" s="70">
        <v>7</v>
      </c>
      <c r="C867" s="70">
        <v>321</v>
      </c>
    </row>
    <row r="868" spans="1:5">
      <c r="A868" s="76">
        <v>45485</v>
      </c>
      <c r="B868" s="70">
        <v>7</v>
      </c>
      <c r="C868" s="70">
        <v>322.3</v>
      </c>
    </row>
    <row r="869" spans="1:5">
      <c r="A869" s="76">
        <v>45488</v>
      </c>
      <c r="B869" s="70">
        <v>7</v>
      </c>
      <c r="C869" s="70">
        <v>320.89999999999998</v>
      </c>
    </row>
    <row r="870" spans="1:5">
      <c r="A870" s="76">
        <v>45489</v>
      </c>
      <c r="B870" s="70">
        <v>7</v>
      </c>
      <c r="C870" s="70">
        <v>321.8</v>
      </c>
      <c r="D870" s="66"/>
      <c r="E870" s="66"/>
    </row>
    <row r="871" spans="1:5">
      <c r="A871" s="76">
        <v>45490</v>
      </c>
      <c r="B871" s="70">
        <v>7</v>
      </c>
      <c r="C871" s="70">
        <v>326.2</v>
      </c>
      <c r="D871" s="66"/>
      <c r="E871" s="66"/>
    </row>
    <row r="872" spans="1:5">
      <c r="A872" s="76">
        <v>45491</v>
      </c>
      <c r="B872" s="70">
        <v>7.1</v>
      </c>
      <c r="C872" s="70">
        <v>326.7</v>
      </c>
      <c r="D872" s="66"/>
      <c r="E872" s="66"/>
    </row>
    <row r="873" spans="1:5">
      <c r="A873" s="76">
        <v>45492</v>
      </c>
      <c r="B873" s="70">
        <v>7.1</v>
      </c>
      <c r="C873" s="70">
        <v>325.7</v>
      </c>
      <c r="D873" s="66"/>
      <c r="E873" s="66"/>
    </row>
    <row r="874" spans="1:5">
      <c r="A874" s="76">
        <v>45495</v>
      </c>
      <c r="B874" s="70">
        <v>7.1</v>
      </c>
      <c r="C874" s="70">
        <v>322.10000000000002</v>
      </c>
      <c r="D874" s="66"/>
      <c r="E874" s="66"/>
    </row>
    <row r="875" spans="1:5">
      <c r="A875" s="76">
        <v>45496</v>
      </c>
      <c r="B875" s="70">
        <v>7.1</v>
      </c>
      <c r="C875" s="70">
        <v>328.3</v>
      </c>
      <c r="D875" s="66"/>
      <c r="E875" s="66"/>
    </row>
    <row r="876" spans="1:5">
      <c r="A876" s="76">
        <v>45497</v>
      </c>
      <c r="B876" s="70">
        <v>7.2</v>
      </c>
      <c r="C876" s="70">
        <v>330.8</v>
      </c>
      <c r="D876" s="66"/>
      <c r="E876" s="66"/>
    </row>
    <row r="877" spans="1:5">
      <c r="A877" s="76">
        <v>45498</v>
      </c>
      <c r="B877" s="70">
        <v>7.2</v>
      </c>
      <c r="C877" s="70">
        <v>334.7</v>
      </c>
      <c r="D877" s="66"/>
      <c r="E877" s="66"/>
    </row>
    <row r="878" spans="1:5">
      <c r="A878" s="76">
        <v>45499</v>
      </c>
      <c r="B878" s="70">
        <v>7.2</v>
      </c>
      <c r="C878" s="70">
        <v>334.5</v>
      </c>
      <c r="D878" s="66"/>
      <c r="E878" s="66"/>
    </row>
    <row r="879" spans="1:5">
      <c r="A879" s="76">
        <v>45502</v>
      </c>
      <c r="B879" s="70">
        <v>7.1</v>
      </c>
      <c r="C879" s="70">
        <v>329.3</v>
      </c>
      <c r="D879" s="66"/>
      <c r="E879" s="66"/>
    </row>
    <row r="880" spans="1:5">
      <c r="A880" s="76">
        <v>45503</v>
      </c>
      <c r="B880" s="70">
        <v>7.1</v>
      </c>
      <c r="C880" s="70">
        <v>334.3</v>
      </c>
      <c r="D880" s="66"/>
      <c r="E880" s="66"/>
    </row>
    <row r="881" spans="1:5">
      <c r="A881" s="76">
        <v>45504</v>
      </c>
      <c r="B881" s="70">
        <v>7</v>
      </c>
      <c r="C881" s="70">
        <v>338.6</v>
      </c>
      <c r="D881" s="66"/>
      <c r="E881" s="66"/>
    </row>
    <row r="882" spans="1:5">
      <c r="A882" s="76">
        <v>45505</v>
      </c>
      <c r="B882" s="70">
        <v>7.1</v>
      </c>
      <c r="C882" s="70">
        <v>347.4</v>
      </c>
      <c r="D882" s="66"/>
      <c r="E882" s="66"/>
    </row>
    <row r="883" spans="1:5">
      <c r="A883" s="76">
        <v>45506</v>
      </c>
      <c r="B883" s="70">
        <v>7</v>
      </c>
      <c r="C883" s="70">
        <v>365</v>
      </c>
      <c r="D883" s="66"/>
      <c r="E883" s="66"/>
    </row>
    <row r="884" spans="1:5">
      <c r="A884" s="76">
        <v>45509</v>
      </c>
      <c r="B884" s="70">
        <v>7.1</v>
      </c>
      <c r="C884" s="70">
        <v>368</v>
      </c>
      <c r="D884" s="66"/>
      <c r="E884" s="66"/>
    </row>
    <row r="885" spans="1:5">
      <c r="A885" s="76">
        <v>45510</v>
      </c>
      <c r="B885" s="70">
        <v>7.1</v>
      </c>
      <c r="C885" s="70">
        <v>359.7</v>
      </c>
      <c r="D885" s="66"/>
      <c r="E885" s="66"/>
    </row>
    <row r="886" spans="1:5">
      <c r="A886" s="76">
        <v>45511</v>
      </c>
      <c r="B886" s="70">
        <v>7.1</v>
      </c>
      <c r="C886" s="70">
        <v>354</v>
      </c>
      <c r="D886" s="66"/>
      <c r="E886" s="66"/>
    </row>
    <row r="887" spans="1:5">
      <c r="A887" s="76">
        <v>45512</v>
      </c>
      <c r="B887" s="70">
        <v>7.1</v>
      </c>
      <c r="C887" s="70">
        <v>349.9</v>
      </c>
      <c r="D887" s="66"/>
      <c r="E887" s="66"/>
    </row>
    <row r="888" spans="1:5">
      <c r="A888" s="76">
        <v>45513</v>
      </c>
      <c r="B888" s="70">
        <v>7.1</v>
      </c>
      <c r="C888" s="70">
        <v>351.7</v>
      </c>
      <c r="D888" s="66"/>
      <c r="E888" s="66"/>
    </row>
    <row r="889" spans="1:5">
      <c r="A889" s="76">
        <v>45516</v>
      </c>
      <c r="B889" s="70">
        <v>7</v>
      </c>
      <c r="C889" s="70">
        <v>353.5</v>
      </c>
      <c r="D889" s="66"/>
      <c r="E889" s="66"/>
    </row>
    <row r="890" spans="1:5">
      <c r="A890" s="76">
        <v>45517</v>
      </c>
      <c r="B890" s="70">
        <v>7</v>
      </c>
      <c r="C890" s="70">
        <v>358.4</v>
      </c>
      <c r="D890" s="66"/>
      <c r="E890" s="66"/>
    </row>
    <row r="891" spans="1:5">
      <c r="A891" s="76">
        <v>45518</v>
      </c>
      <c r="B891" s="70">
        <v>7</v>
      </c>
      <c r="C891" s="70">
        <v>351.1</v>
      </c>
      <c r="D891" s="66"/>
      <c r="E891" s="66"/>
    </row>
    <row r="892" spans="1:5">
      <c r="A892" s="76">
        <v>45519</v>
      </c>
      <c r="B892" s="70">
        <v>6.9</v>
      </c>
      <c r="C892" s="70">
        <v>333</v>
      </c>
      <c r="D892" s="66"/>
      <c r="E892" s="66"/>
    </row>
    <row r="893" spans="1:5">
      <c r="A893" s="76">
        <v>45520</v>
      </c>
      <c r="B893" s="70">
        <v>6.8</v>
      </c>
      <c r="C893" s="70">
        <v>333.3</v>
      </c>
      <c r="D893" s="66"/>
      <c r="E893" s="66"/>
    </row>
    <row r="894" spans="1:5">
      <c r="A894" s="76">
        <v>45523</v>
      </c>
      <c r="B894" s="70">
        <v>6.8</v>
      </c>
      <c r="C894" s="70">
        <v>333.5</v>
      </c>
      <c r="D894" s="66"/>
      <c r="E894" s="66"/>
    </row>
    <row r="895" spans="1:5">
      <c r="A895" s="76">
        <v>45524</v>
      </c>
      <c r="B895" s="70">
        <v>6.8</v>
      </c>
      <c r="C895" s="70">
        <v>337</v>
      </c>
      <c r="D895" s="66"/>
      <c r="E895" s="66"/>
    </row>
    <row r="896" spans="1:5">
      <c r="A896" s="76">
        <v>45525</v>
      </c>
      <c r="B896" s="70">
        <v>6.8</v>
      </c>
      <c r="C896" s="70">
        <v>336.8</v>
      </c>
      <c r="D896" s="66"/>
      <c r="E896" s="66"/>
    </row>
    <row r="897" spans="1:5">
      <c r="A897" s="76">
        <v>45526</v>
      </c>
      <c r="B897" s="70">
        <v>6.8</v>
      </c>
      <c r="C897" s="70">
        <v>333.7</v>
      </c>
      <c r="D897" s="66"/>
      <c r="E897" s="66"/>
    </row>
    <row r="898" spans="1:5">
      <c r="A898" s="76">
        <v>45527</v>
      </c>
      <c r="B898" s="70">
        <v>6.8</v>
      </c>
      <c r="C898" s="70">
        <v>338.4</v>
      </c>
      <c r="D898" s="66"/>
      <c r="E898" s="66"/>
    </row>
    <row r="899" spans="1:5">
      <c r="A899" s="76">
        <v>45530</v>
      </c>
      <c r="B899" s="70">
        <v>6.8</v>
      </c>
      <c r="C899" s="70">
        <v>335.5</v>
      </c>
      <c r="D899" s="66"/>
      <c r="E899" s="66"/>
    </row>
    <row r="900" spans="1:5">
      <c r="A900" s="76">
        <v>45531</v>
      </c>
      <c r="B900" s="70">
        <v>6.8</v>
      </c>
      <c r="C900" s="70">
        <v>335.4</v>
      </c>
      <c r="D900" s="66"/>
      <c r="E900" s="66"/>
    </row>
    <row r="901" spans="1:5">
      <c r="A901" s="76">
        <v>45532</v>
      </c>
      <c r="B901" s="70">
        <v>6.7</v>
      </c>
      <c r="C901" s="70">
        <v>331.8</v>
      </c>
      <c r="D901" s="66"/>
      <c r="E901" s="66"/>
    </row>
    <row r="902" spans="1:5">
      <c r="A902" s="76">
        <v>45533</v>
      </c>
      <c r="B902" s="70">
        <v>6.7</v>
      </c>
      <c r="C902" s="70">
        <v>329.6</v>
      </c>
      <c r="D902" s="66"/>
      <c r="E902" s="66"/>
    </row>
    <row r="903" spans="1:5">
      <c r="A903" s="76">
        <v>45534</v>
      </c>
      <c r="B903" s="70">
        <v>6.7</v>
      </c>
      <c r="C903" s="70">
        <v>327.7</v>
      </c>
      <c r="D903" s="66"/>
      <c r="E903" s="66"/>
    </row>
    <row r="904" spans="1:5">
      <c r="A904" s="76">
        <v>45538</v>
      </c>
      <c r="B904" s="70">
        <v>6.7</v>
      </c>
      <c r="C904" s="70">
        <v>332.3</v>
      </c>
      <c r="D904" s="66"/>
      <c r="E904" s="66"/>
    </row>
    <row r="905" spans="1:5">
      <c r="A905" s="76">
        <v>45539</v>
      </c>
      <c r="B905" s="70">
        <v>6.7</v>
      </c>
      <c r="C905" s="70">
        <v>340.1</v>
      </c>
      <c r="D905" s="66"/>
      <c r="E905" s="66"/>
    </row>
    <row r="906" spans="1:5">
      <c r="A906" s="76">
        <v>45540</v>
      </c>
      <c r="B906" s="70">
        <v>6.7</v>
      </c>
      <c r="C906" s="70">
        <v>341.9</v>
      </c>
      <c r="D906" s="66"/>
      <c r="E906" s="66"/>
    </row>
    <row r="907" spans="1:5">
      <c r="A907" s="76">
        <v>45541</v>
      </c>
      <c r="B907" s="70">
        <v>6.7</v>
      </c>
      <c r="C907" s="70">
        <v>344.7</v>
      </c>
      <c r="D907" s="66"/>
      <c r="E907" s="66"/>
    </row>
    <row r="908" spans="1:5">
      <c r="A908" s="76">
        <v>45544</v>
      </c>
      <c r="B908" s="70">
        <v>6.7</v>
      </c>
      <c r="C908" s="70">
        <v>345.2</v>
      </c>
      <c r="D908" s="66"/>
      <c r="E908" s="66"/>
    </row>
    <row r="909" spans="1:5">
      <c r="A909" s="76">
        <v>45545</v>
      </c>
      <c r="B909" s="70">
        <v>6.7</v>
      </c>
      <c r="C909" s="70">
        <v>350.8</v>
      </c>
      <c r="D909" s="66"/>
      <c r="E909" s="66"/>
    </row>
    <row r="910" spans="1:5">
      <c r="A910" s="76">
        <v>45546</v>
      </c>
      <c r="B910" s="70">
        <v>6.7</v>
      </c>
      <c r="C910" s="70">
        <v>349.6</v>
      </c>
      <c r="D910" s="66"/>
      <c r="E910" s="66"/>
    </row>
    <row r="911" spans="1:5">
      <c r="A911" s="76">
        <v>45547</v>
      </c>
      <c r="B911" s="70">
        <v>6.7</v>
      </c>
      <c r="C911" s="70">
        <v>346.9</v>
      </c>
      <c r="D911" s="66"/>
      <c r="E911" s="66"/>
    </row>
    <row r="912" spans="1:5">
      <c r="A912" s="76">
        <v>45548</v>
      </c>
      <c r="B912" s="70">
        <v>6.7</v>
      </c>
      <c r="C912" s="70">
        <v>345.5</v>
      </c>
      <c r="D912" s="66"/>
      <c r="E912" s="66"/>
    </row>
    <row r="913" spans="1:5">
      <c r="A913" s="76">
        <v>45551</v>
      </c>
      <c r="B913" s="70">
        <v>6.6</v>
      </c>
      <c r="C913" s="70">
        <v>341.5</v>
      </c>
      <c r="D913" s="66"/>
      <c r="E913" s="66"/>
    </row>
    <row r="914" spans="1:5">
      <c r="A914" s="76">
        <v>45552</v>
      </c>
      <c r="B914" s="70">
        <v>6.6</v>
      </c>
      <c r="C914" s="70">
        <v>335.8</v>
      </c>
      <c r="D914" s="66"/>
      <c r="E914" s="66"/>
    </row>
    <row r="915" spans="1:5">
      <c r="A915" s="76">
        <v>45553</v>
      </c>
      <c r="B915" s="70">
        <v>6.6</v>
      </c>
      <c r="C915" s="70">
        <v>331.2</v>
      </c>
      <c r="D915" s="66"/>
      <c r="E915" s="66"/>
    </row>
    <row r="916" spans="1:5">
      <c r="A916" s="76">
        <v>45554</v>
      </c>
      <c r="B916" s="70">
        <v>6.5</v>
      </c>
      <c r="C916" s="70">
        <v>324.89999999999998</v>
      </c>
      <c r="D916" s="66"/>
      <c r="E916" s="66"/>
    </row>
    <row r="917" spans="1:5">
      <c r="A917" s="76">
        <v>45555</v>
      </c>
      <c r="B917" s="70">
        <v>6.5</v>
      </c>
      <c r="C917" s="70">
        <v>325.3</v>
      </c>
      <c r="D917" s="66"/>
      <c r="E917" s="66"/>
    </row>
    <row r="918" spans="1:5">
      <c r="A918" s="76">
        <v>45558</v>
      </c>
      <c r="B918" s="70">
        <v>6.5</v>
      </c>
      <c r="C918" s="70">
        <v>326</v>
      </c>
      <c r="D918" s="66"/>
      <c r="E918" s="66"/>
    </row>
    <row r="919" spans="1:5">
      <c r="A919" s="76">
        <v>45559</v>
      </c>
      <c r="B919" s="70">
        <v>6.5</v>
      </c>
      <c r="C919" s="70">
        <v>328.5</v>
      </c>
      <c r="D919" s="66"/>
      <c r="E919" s="66"/>
    </row>
    <row r="920" spans="1:5">
      <c r="A920" s="76">
        <v>45560</v>
      </c>
      <c r="B920" s="70">
        <v>6.6</v>
      </c>
      <c r="C920" s="70">
        <v>324.10000000000002</v>
      </c>
      <c r="D920" s="66"/>
      <c r="E920" s="66"/>
    </row>
    <row r="921" spans="1:5">
      <c r="A921" s="76">
        <v>45561</v>
      </c>
      <c r="B921" s="70">
        <v>6.5</v>
      </c>
      <c r="C921" s="70">
        <v>320.5</v>
      </c>
      <c r="D921" s="66"/>
      <c r="E921" s="66"/>
    </row>
    <row r="922" spans="1:5">
      <c r="A922" s="76">
        <v>45562</v>
      </c>
      <c r="B922" s="70">
        <v>6.5</v>
      </c>
      <c r="C922" s="70">
        <v>324</v>
      </c>
      <c r="D922" s="66"/>
      <c r="E922" s="66"/>
    </row>
    <row r="923" spans="1:5">
      <c r="A923" s="76">
        <v>45565</v>
      </c>
      <c r="B923" s="70">
        <v>6.5</v>
      </c>
      <c r="C923" s="70">
        <v>320.60000000000002</v>
      </c>
      <c r="D923" s="66"/>
      <c r="E923" s="66"/>
    </row>
    <row r="924" spans="1:5">
      <c r="A924" s="76">
        <v>45566</v>
      </c>
      <c r="B924" s="70">
        <v>6.5</v>
      </c>
      <c r="C924" s="70">
        <v>325.8</v>
      </c>
      <c r="D924" s="66"/>
      <c r="E924" s="66"/>
    </row>
    <row r="925" spans="1:5">
      <c r="A925" s="76">
        <v>45567</v>
      </c>
      <c r="B925" s="70">
        <v>6.5</v>
      </c>
      <c r="C925" s="70">
        <v>322.39999999999998</v>
      </c>
      <c r="D925" s="66"/>
      <c r="E925" s="66"/>
    </row>
    <row r="926" spans="1:5">
      <c r="A926" s="76">
        <v>45568</v>
      </c>
      <c r="B926" s="70">
        <v>6.6</v>
      </c>
      <c r="C926" s="70">
        <v>318.39999999999998</v>
      </c>
      <c r="D926" s="66"/>
      <c r="E926" s="66"/>
    </row>
    <row r="927" spans="1:5">
      <c r="A927" s="76">
        <v>45569</v>
      </c>
      <c r="B927" s="70">
        <v>6.6</v>
      </c>
      <c r="C927" s="70">
        <v>305</v>
      </c>
      <c r="D927" s="66"/>
      <c r="E927" s="66"/>
    </row>
    <row r="928" spans="1:5">
      <c r="A928" s="76">
        <v>45572</v>
      </c>
      <c r="B928" s="70">
        <v>6.6</v>
      </c>
      <c r="C928" s="70">
        <v>301.60000000000002</v>
      </c>
    </row>
    <row r="929" spans="1:3">
      <c r="A929" s="76">
        <v>45573</v>
      </c>
      <c r="B929" s="70">
        <v>6.6</v>
      </c>
      <c r="C929" s="70">
        <v>304.60000000000002</v>
      </c>
    </row>
    <row r="930" spans="1:3">
      <c r="A930" s="76">
        <v>45574</v>
      </c>
      <c r="B930" s="70">
        <v>6.6</v>
      </c>
      <c r="C930" s="70">
        <v>299.39999999999998</v>
      </c>
    </row>
    <row r="931" spans="1:3">
      <c r="A931" s="76">
        <v>45575</v>
      </c>
      <c r="B931" s="70">
        <v>6.6</v>
      </c>
      <c r="C931" s="70">
        <v>300.2</v>
      </c>
    </row>
    <row r="932" spans="1:3">
      <c r="A932" s="76">
        <v>45576</v>
      </c>
      <c r="B932" s="70">
        <v>6.6</v>
      </c>
      <c r="C932" s="70">
        <v>300.3</v>
      </c>
    </row>
    <row r="933" spans="1:3">
      <c r="A933" s="76">
        <v>45580</v>
      </c>
      <c r="B933" s="70">
        <v>6.6</v>
      </c>
      <c r="C933" s="70">
        <v>302.3</v>
      </c>
    </row>
    <row r="934" spans="1:3">
      <c r="A934" s="76">
        <v>45581</v>
      </c>
      <c r="B934" s="70">
        <v>6.6</v>
      </c>
      <c r="C934" s="70">
        <v>302.2</v>
      </c>
    </row>
    <row r="935" spans="1:3">
      <c r="A935" s="76">
        <v>45582</v>
      </c>
      <c r="B935" s="70">
        <v>6.6</v>
      </c>
      <c r="C935" s="70">
        <v>295.89999999999998</v>
      </c>
    </row>
    <row r="936" spans="1:3">
      <c r="A936" s="76">
        <v>45583</v>
      </c>
      <c r="B936" s="70">
        <v>6.6</v>
      </c>
      <c r="C936" s="70">
        <v>297.5</v>
      </c>
    </row>
    <row r="937" spans="1:3">
      <c r="A937" s="76">
        <v>45586</v>
      </c>
      <c r="B937" s="70">
        <v>6.6</v>
      </c>
      <c r="C937" s="70">
        <v>288.8</v>
      </c>
    </row>
    <row r="938" spans="1:3">
      <c r="A938" s="76">
        <v>45587</v>
      </c>
      <c r="B938" s="70">
        <v>6.7</v>
      </c>
      <c r="C938" s="70">
        <v>292.60000000000002</v>
      </c>
    </row>
    <row r="939" spans="1:3">
      <c r="A939" s="76">
        <v>45588</v>
      </c>
      <c r="B939" s="70">
        <v>6.7</v>
      </c>
      <c r="C939" s="70">
        <v>291.89999999999998</v>
      </c>
    </row>
    <row r="940" spans="1:3">
      <c r="A940" s="76">
        <v>45589</v>
      </c>
      <c r="B940" s="70">
        <v>6.8</v>
      </c>
      <c r="C940" s="70">
        <v>302.8</v>
      </c>
    </row>
    <row r="941" spans="1:3">
      <c r="A941" s="76">
        <v>45590</v>
      </c>
      <c r="B941" s="70">
        <v>6.8</v>
      </c>
      <c r="C941" s="70">
        <v>304.10000000000002</v>
      </c>
    </row>
    <row r="942" spans="1:3">
      <c r="A942" s="76">
        <v>45593</v>
      </c>
      <c r="B942" s="70">
        <v>6.8</v>
      </c>
      <c r="C942" s="70">
        <v>300.3</v>
      </c>
    </row>
    <row r="943" spans="1:3">
      <c r="A943" s="76">
        <v>45594</v>
      </c>
      <c r="B943" s="70">
        <v>6.8</v>
      </c>
      <c r="C943" s="70">
        <v>304</v>
      </c>
    </row>
    <row r="944" spans="1:3">
      <c r="A944" s="76">
        <v>45595</v>
      </c>
      <c r="B944" s="70">
        <v>6.8</v>
      </c>
      <c r="C944" s="70">
        <v>296.8</v>
      </c>
    </row>
    <row r="945" spans="1:3">
      <c r="A945" s="76">
        <v>45596</v>
      </c>
      <c r="B945" s="70">
        <v>6.9</v>
      </c>
      <c r="C945" s="70">
        <v>300.89999999999998</v>
      </c>
    </row>
    <row r="946" spans="1:3">
      <c r="A946" s="76">
        <v>45597</v>
      </c>
      <c r="B946" s="70">
        <v>6.9</v>
      </c>
      <c r="C946" s="70">
        <v>295.10000000000002</v>
      </c>
    </row>
    <row r="947" spans="1:3">
      <c r="A947" s="76">
        <v>45600</v>
      </c>
      <c r="B947" s="70">
        <v>6.9</v>
      </c>
      <c r="C947" s="70">
        <v>304</v>
      </c>
    </row>
    <row r="948" spans="1:3">
      <c r="A948" s="76">
        <v>45601</v>
      </c>
      <c r="B948" s="70">
        <v>6.9</v>
      </c>
      <c r="C948" s="70">
        <v>303.5</v>
      </c>
    </row>
    <row r="949" spans="1:3">
      <c r="A949" s="76">
        <v>45602</v>
      </c>
      <c r="B949" s="70">
        <v>6.9</v>
      </c>
      <c r="C949" s="70">
        <v>290.7</v>
      </c>
    </row>
    <row r="950" spans="1:3">
      <c r="A950" s="76">
        <v>45603</v>
      </c>
      <c r="B950" s="70">
        <v>6.9</v>
      </c>
      <c r="C950" s="70">
        <v>297.3</v>
      </c>
    </row>
    <row r="951" spans="1:3">
      <c r="A951" s="76">
        <v>45604</v>
      </c>
      <c r="B951" s="70">
        <v>6.9</v>
      </c>
      <c r="C951" s="70">
        <v>294.3</v>
      </c>
    </row>
    <row r="952" spans="1:3">
      <c r="A952" s="76">
        <v>45608</v>
      </c>
      <c r="B952" s="70">
        <v>6.9</v>
      </c>
      <c r="C952" s="70">
        <v>287.8</v>
      </c>
    </row>
    <row r="953" spans="1:3">
      <c r="A953" s="76">
        <v>45609</v>
      </c>
      <c r="B953" s="70">
        <v>6.9</v>
      </c>
      <c r="C953" s="70">
        <v>290.2</v>
      </c>
    </row>
    <row r="954" spans="1:3">
      <c r="A954" s="76">
        <v>45610</v>
      </c>
      <c r="B954" s="70">
        <v>6.9</v>
      </c>
      <c r="C954" s="70">
        <v>291.39999999999998</v>
      </c>
    </row>
    <row r="955" spans="1:3">
      <c r="A955" s="76">
        <v>45611</v>
      </c>
      <c r="B955" s="70">
        <v>7</v>
      </c>
      <c r="C955" s="70">
        <v>296.89999999999998</v>
      </c>
    </row>
    <row r="956" spans="1:3">
      <c r="A956" s="76">
        <v>45614</v>
      </c>
      <c r="B956" s="70">
        <v>7</v>
      </c>
      <c r="C956" s="70">
        <v>301.39999999999998</v>
      </c>
    </row>
    <row r="957" spans="1:3">
      <c r="A957" s="76">
        <v>45615</v>
      </c>
      <c r="B957" s="70">
        <v>7</v>
      </c>
      <c r="C957" s="70">
        <v>303.39999999999998</v>
      </c>
    </row>
    <row r="958" spans="1:3">
      <c r="A958" s="76">
        <v>45616</v>
      </c>
      <c r="B958" s="70">
        <v>7</v>
      </c>
      <c r="C958" s="70">
        <v>301</v>
      </c>
    </row>
    <row r="959" spans="1:3">
      <c r="A959" s="76">
        <v>45617</v>
      </c>
      <c r="B959" s="70">
        <v>7</v>
      </c>
      <c r="C959" s="70">
        <v>302.2</v>
      </c>
    </row>
    <row r="960" spans="1:3">
      <c r="A960" s="76">
        <v>45618</v>
      </c>
      <c r="B960" s="70">
        <v>7</v>
      </c>
      <c r="C960" s="70">
        <v>305.2</v>
      </c>
    </row>
    <row r="961" spans="1:3">
      <c r="A961" s="76">
        <v>45621</v>
      </c>
      <c r="B961" s="70">
        <v>7</v>
      </c>
      <c r="C961" s="70">
        <v>308</v>
      </c>
    </row>
    <row r="962" spans="1:3">
      <c r="A962" s="76">
        <v>45622</v>
      </c>
      <c r="B962" s="70">
        <v>7</v>
      </c>
      <c r="C962" s="70">
        <v>305.89999999999998</v>
      </c>
    </row>
    <row r="963" spans="1:3">
      <c r="A963" s="76">
        <v>45623</v>
      </c>
      <c r="B963" s="70">
        <v>7</v>
      </c>
      <c r="C963" s="70">
        <v>314.10000000000002</v>
      </c>
    </row>
    <row r="964" spans="1:3">
      <c r="A964" s="76">
        <v>45624</v>
      </c>
      <c r="B964" s="70">
        <v>7</v>
      </c>
      <c r="C964" s="70">
        <v>323.8</v>
      </c>
    </row>
    <row r="965" spans="1:3">
      <c r="A965" s="76">
        <v>45628</v>
      </c>
      <c r="B965" s="70">
        <v>7</v>
      </c>
      <c r="C965" s="70">
        <v>321.89999999999998</v>
      </c>
    </row>
    <row r="966" spans="1:3">
      <c r="A966" s="76">
        <v>45629</v>
      </c>
      <c r="B966" s="70">
        <v>7</v>
      </c>
      <c r="C966" s="70">
        <v>317.10000000000002</v>
      </c>
    </row>
    <row r="967" spans="1:3" ht="15.75">
      <c r="A967" s="122">
        <v>45630</v>
      </c>
      <c r="B967" s="123">
        <v>7.0389999999999997</v>
      </c>
      <c r="C967" s="124">
        <v>315.57900000000001</v>
      </c>
    </row>
    <row r="968" spans="1:3" ht="15.75">
      <c r="A968" s="122">
        <v>45631</v>
      </c>
      <c r="B968" s="123">
        <v>7.0279999999999996</v>
      </c>
      <c r="C968" s="124">
        <v>323.55599999999998</v>
      </c>
    </row>
    <row r="969" spans="1:3" ht="15.75">
      <c r="A969" s="122">
        <v>45632</v>
      </c>
      <c r="B969" s="123">
        <v>7.0149999999999997</v>
      </c>
      <c r="C969" s="124">
        <v>325.44400000000002</v>
      </c>
    </row>
    <row r="970" spans="1:3" ht="15.75">
      <c r="A970" s="122">
        <v>45635</v>
      </c>
      <c r="B970" s="123">
        <v>7.0019999999999998</v>
      </c>
      <c r="C970" s="124">
        <v>321.387</v>
      </c>
    </row>
    <row r="971" spans="1:3" ht="15.75">
      <c r="A971" s="122">
        <v>45636</v>
      </c>
      <c r="B971" s="123">
        <v>7.008</v>
      </c>
      <c r="C971" s="124">
        <v>318.94299999999998</v>
      </c>
    </row>
    <row r="972" spans="1:3" ht="15.75">
      <c r="A972" s="122">
        <v>45637</v>
      </c>
      <c r="B972" s="123">
        <v>6.98</v>
      </c>
      <c r="C972" s="124">
        <v>312.61399999999998</v>
      </c>
    </row>
    <row r="973" spans="1:3" ht="15.75">
      <c r="A973" s="122">
        <v>45638</v>
      </c>
      <c r="B973" s="123">
        <v>7.0019999999999998</v>
      </c>
      <c r="C973" s="124">
        <v>309.58999999999997</v>
      </c>
    </row>
    <row r="974" spans="1:3" ht="15.75">
      <c r="A974" s="122">
        <v>45639</v>
      </c>
      <c r="B974" s="123">
        <v>6.976</v>
      </c>
      <c r="C974" s="124">
        <v>300.86399999999998</v>
      </c>
    </row>
    <row r="975" spans="1:3" ht="15.75">
      <c r="A975" s="122">
        <v>45642</v>
      </c>
      <c r="B975" s="123">
        <v>6.976</v>
      </c>
      <c r="C975" s="124">
        <v>299.404</v>
      </c>
    </row>
    <row r="976" spans="1:3" ht="15.75">
      <c r="A976" s="122">
        <v>45643</v>
      </c>
      <c r="B976" s="123">
        <v>6.9950000000000001</v>
      </c>
      <c r="C976" s="124">
        <v>300.29000000000002</v>
      </c>
    </row>
    <row r="977" spans="1:3" ht="15.75">
      <c r="A977" s="122">
        <v>45644</v>
      </c>
      <c r="B977" s="123">
        <v>6.98</v>
      </c>
      <c r="C977" s="124">
        <v>298.91000000000003</v>
      </c>
    </row>
    <row r="978" spans="1:3" ht="15.75">
      <c r="A978" s="122">
        <v>45645</v>
      </c>
      <c r="B978" s="124">
        <v>7.2750000000000004</v>
      </c>
      <c r="C978" s="124">
        <v>310.79500000000002</v>
      </c>
    </row>
    <row r="979" spans="1:3" ht="15.75">
      <c r="A979" s="122">
        <v>45646</v>
      </c>
      <c r="B979" s="124">
        <v>7.2389999999999999</v>
      </c>
      <c r="C979" s="124">
        <v>312.51100000000002</v>
      </c>
    </row>
    <row r="980" spans="1:3" ht="15.75">
      <c r="A980" s="122">
        <v>45649</v>
      </c>
      <c r="B980" s="124">
        <v>7.2119999999999997</v>
      </c>
      <c r="C980" s="124">
        <v>309.69499999999999</v>
      </c>
    </row>
    <row r="981" spans="1:3" ht="15.75">
      <c r="A981" s="122">
        <v>45650</v>
      </c>
      <c r="B981" s="124">
        <v>7.22</v>
      </c>
      <c r="C981" s="124">
        <v>305.62099999999998</v>
      </c>
    </row>
    <row r="982" spans="1:3" ht="15.75">
      <c r="A982" s="122">
        <v>45651</v>
      </c>
      <c r="B982" s="124">
        <v>7.22</v>
      </c>
      <c r="C982" s="124">
        <v>305.62099999999998</v>
      </c>
    </row>
    <row r="983" spans="1:3" ht="15.75">
      <c r="A983" s="122">
        <v>45652</v>
      </c>
      <c r="B983" s="124">
        <v>7.1929999999999996</v>
      </c>
      <c r="C983" s="124">
        <v>303.452</v>
      </c>
    </row>
    <row r="984" spans="1:3" ht="15.75">
      <c r="A984" s="122">
        <v>45653</v>
      </c>
      <c r="B984" s="124">
        <v>7.2</v>
      </c>
      <c r="C984" s="124">
        <v>301.577</v>
      </c>
    </row>
    <row r="985" spans="1:3" ht="15.75">
      <c r="A985" s="122">
        <v>45656</v>
      </c>
      <c r="B985" s="124">
        <v>7.2590000000000003</v>
      </c>
      <c r="C985" s="124">
        <v>309.50299999999999</v>
      </c>
    </row>
    <row r="986" spans="1:3" ht="15.75">
      <c r="A986" s="122">
        <v>45657</v>
      </c>
      <c r="B986" s="124">
        <v>7.2590000000000003</v>
      </c>
      <c r="C986" s="124">
        <v>314.02999999999997</v>
      </c>
    </row>
    <row r="987" spans="1:3" ht="15.75">
      <c r="A987" s="122">
        <v>45658</v>
      </c>
      <c r="B987" s="124">
        <v>7.2590000000000003</v>
      </c>
      <c r="C987" s="124">
        <v>314.02999999999997</v>
      </c>
    </row>
    <row r="988" spans="1:3" ht="15.75">
      <c r="A988" s="122">
        <v>45659</v>
      </c>
      <c r="B988" s="124">
        <v>7.2880000000000003</v>
      </c>
      <c r="C988" s="124">
        <v>316.47000000000003</v>
      </c>
    </row>
    <row r="989" spans="1:3" ht="15.75">
      <c r="A989" s="122">
        <v>45660</v>
      </c>
      <c r="B989" s="124">
        <v>7.26</v>
      </c>
      <c r="C989" s="124">
        <v>310.49400000000003</v>
      </c>
    </row>
    <row r="990" spans="1:3" ht="15.75">
      <c r="A990" s="122">
        <v>45663</v>
      </c>
      <c r="B990" s="124">
        <v>7.2610000000000001</v>
      </c>
      <c r="C990" s="124">
        <v>307.39600000000002</v>
      </c>
    </row>
    <row r="991" spans="1:3" ht="15.75">
      <c r="A991" s="122">
        <v>45664</v>
      </c>
      <c r="B991" s="124">
        <v>7.2969999999999997</v>
      </c>
      <c r="C991" s="124">
        <v>307.09300000000002</v>
      </c>
    </row>
    <row r="992" spans="1:3" ht="15.75">
      <c r="A992" s="122">
        <v>45665</v>
      </c>
      <c r="B992" s="124">
        <v>7.29</v>
      </c>
      <c r="C992" s="124">
        <v>305.35300000000001</v>
      </c>
    </row>
    <row r="993" spans="1:3" ht="15.75">
      <c r="A993" s="122">
        <v>45666</v>
      </c>
      <c r="B993" s="124">
        <v>7.2750000000000004</v>
      </c>
      <c r="C993" s="124">
        <v>305.66800000000001</v>
      </c>
    </row>
    <row r="994" spans="1:3" ht="15.75">
      <c r="A994" s="122">
        <v>45667</v>
      </c>
      <c r="B994" s="124">
        <v>7.3339999999999996</v>
      </c>
      <c r="C994" s="124">
        <v>301.01799999999997</v>
      </c>
    </row>
    <row r="995" spans="1:3" ht="15.75">
      <c r="A995" s="122">
        <v>45670</v>
      </c>
      <c r="B995" s="124">
        <v>7.407</v>
      </c>
      <c r="C995" s="124">
        <v>303.70299999999997</v>
      </c>
    </row>
    <row r="996" spans="1:3" ht="15.75">
      <c r="A996" s="122">
        <v>45671</v>
      </c>
      <c r="B996" s="124">
        <v>7.3449999999999998</v>
      </c>
      <c r="C996" s="124">
        <v>298.91000000000003</v>
      </c>
    </row>
    <row r="997" spans="1:3" ht="15.75">
      <c r="A997" s="122">
        <v>45672</v>
      </c>
      <c r="B997" s="124">
        <v>7.2889999999999997</v>
      </c>
      <c r="C997" s="124">
        <v>307.26299999999998</v>
      </c>
    </row>
    <row r="998" spans="1:3" ht="15.75">
      <c r="A998" s="122">
        <v>45673</v>
      </c>
      <c r="B998" s="124">
        <v>7.3079999999999998</v>
      </c>
      <c r="C998" s="124">
        <v>313.69200000000001</v>
      </c>
    </row>
    <row r="999" spans="1:3" ht="15.75">
      <c r="A999" s="122">
        <v>45674</v>
      </c>
      <c r="B999" s="124">
        <v>7.3070000000000004</v>
      </c>
      <c r="C999" s="124">
        <v>309.83699999999999</v>
      </c>
    </row>
    <row r="1000" spans="1:3" ht="15.75">
      <c r="A1000" s="122">
        <v>45677</v>
      </c>
      <c r="B1000" s="124">
        <v>7.3070000000000004</v>
      </c>
      <c r="C1000" s="124">
        <v>309.83699999999999</v>
      </c>
    </row>
    <row r="1001" spans="1:3" ht="15.75">
      <c r="A1001" s="122">
        <v>45678</v>
      </c>
      <c r="B1001" s="124">
        <v>7.242</v>
      </c>
      <c r="C1001" s="124">
        <v>307.69299999999998</v>
      </c>
    </row>
    <row r="1002" spans="1:3" ht="15.75">
      <c r="A1002" s="122">
        <v>45679</v>
      </c>
      <c r="B1002" s="124">
        <v>7.2779999999999996</v>
      </c>
      <c r="C1002" s="124">
        <v>307.86200000000002</v>
      </c>
    </row>
    <row r="1003" spans="1:3" ht="15.75">
      <c r="A1003" s="122">
        <v>45680</v>
      </c>
      <c r="B1003" s="124">
        <v>7.2750000000000004</v>
      </c>
      <c r="C1003" s="124">
        <v>305.99299999999999</v>
      </c>
    </row>
    <row r="1004" spans="1:3" ht="15.75">
      <c r="A1004" s="122">
        <v>45681</v>
      </c>
      <c r="B1004" s="124">
        <v>7.274</v>
      </c>
      <c r="C1004" s="124">
        <v>307.36200000000002</v>
      </c>
    </row>
    <row r="1005" spans="1:3" ht="15.75">
      <c r="A1005" s="122">
        <v>45684</v>
      </c>
      <c r="B1005" s="124">
        <v>7.2750000000000004</v>
      </c>
      <c r="C1005" s="124">
        <v>315.31099999999998</v>
      </c>
    </row>
    <row r="1006" spans="1:3" ht="15.75">
      <c r="A1006" s="122">
        <v>45685</v>
      </c>
      <c r="B1006" s="124">
        <v>7.2750000000000004</v>
      </c>
      <c r="C1006" s="124">
        <v>315.404</v>
      </c>
    </row>
    <row r="1007" spans="1:3" ht="15.75">
      <c r="A1007" s="122">
        <v>45686</v>
      </c>
      <c r="B1007" s="124">
        <v>7.2709999999999999</v>
      </c>
      <c r="C1007" s="124">
        <v>313.75599999999997</v>
      </c>
    </row>
    <row r="1008" spans="1:3" ht="15.75">
      <c r="A1008" s="122">
        <v>45687</v>
      </c>
      <c r="B1008" s="124">
        <v>7.1879999999999997</v>
      </c>
      <c r="C1008" s="124">
        <v>311.08800000000002</v>
      </c>
    </row>
    <row r="1009" spans="1:3" ht="15.75">
      <c r="A1009" s="122">
        <v>45688</v>
      </c>
      <c r="B1009" s="124">
        <v>7.17</v>
      </c>
      <c r="C1009" s="124">
        <v>307.28399999999999</v>
      </c>
    </row>
    <row r="1010" spans="1:3" ht="15.75">
      <c r="A1010" s="122">
        <v>45691</v>
      </c>
      <c r="B1010" s="124">
        <v>7.1529999999999996</v>
      </c>
      <c r="C1010" s="124">
        <v>302.31900000000002</v>
      </c>
    </row>
    <row r="1011" spans="1:3" ht="15.75">
      <c r="A1011" s="122">
        <v>45692</v>
      </c>
      <c r="B1011" s="124">
        <v>7.125</v>
      </c>
      <c r="C1011" s="124">
        <v>303.36500000000001</v>
      </c>
    </row>
    <row r="1012" spans="1:3" ht="15.75">
      <c r="A1012" s="122">
        <v>45693</v>
      </c>
      <c r="B1012" s="124">
        <v>7.0609999999999999</v>
      </c>
      <c r="C1012" s="124">
        <v>304.69499999999999</v>
      </c>
    </row>
    <row r="1013" spans="1:3" ht="15.75">
      <c r="A1013" s="122">
        <v>45694</v>
      </c>
      <c r="B1013" s="124">
        <v>7.0549999999999997</v>
      </c>
      <c r="C1013" s="124">
        <v>299.76600000000002</v>
      </c>
    </row>
    <row r="1014" spans="1:3" ht="15.75">
      <c r="A1014" s="122">
        <v>45695</v>
      </c>
      <c r="B1014" s="123">
        <v>7.0369999999999999</v>
      </c>
      <c r="C1014" s="124">
        <v>289.63200000000001</v>
      </c>
    </row>
    <row r="1015" spans="1:3" ht="15.75">
      <c r="A1015" s="122">
        <v>45698</v>
      </c>
      <c r="B1015" s="123">
        <v>7.0060000000000002</v>
      </c>
      <c r="C1015" s="124">
        <v>287.35899999999998</v>
      </c>
    </row>
    <row r="1016" spans="1:3" ht="15.75">
      <c r="A1016" s="122">
        <v>45699</v>
      </c>
      <c r="B1016" s="123">
        <v>6.9859999999999998</v>
      </c>
      <c r="C1016" s="124">
        <v>285.45999999999998</v>
      </c>
    </row>
    <row r="1017" spans="1:3" ht="15.75">
      <c r="A1017" s="122">
        <v>45700</v>
      </c>
      <c r="B1017" s="123">
        <v>7.0330000000000004</v>
      </c>
      <c r="C1017" s="124">
        <v>273.22899999999998</v>
      </c>
    </row>
    <row r="1018" spans="1:3" ht="15.75">
      <c r="A1018" s="122">
        <v>45701</v>
      </c>
      <c r="B1018" s="123">
        <v>6.9749999999999996</v>
      </c>
      <c r="C1018" s="124">
        <v>277.76499999999999</v>
      </c>
    </row>
    <row r="1019" spans="1:3" ht="15.75">
      <c r="A1019" s="122">
        <v>45702</v>
      </c>
      <c r="B1019" s="124">
        <v>6.8769999999999998</v>
      </c>
      <c r="C1019" s="124">
        <v>275.33600000000001</v>
      </c>
    </row>
    <row r="1020" spans="1:3" ht="15.75">
      <c r="A1020" s="122">
        <v>45705</v>
      </c>
      <c r="B1020" s="124">
        <v>6.8769999999999998</v>
      </c>
      <c r="C1020" s="124">
        <v>275.33600000000001</v>
      </c>
    </row>
    <row r="1021" spans="1:3" ht="15.75">
      <c r="A1021" s="122">
        <v>45706</v>
      </c>
      <c r="B1021" s="124">
        <v>6.88</v>
      </c>
      <c r="C1021" s="124">
        <v>270.62700000000001</v>
      </c>
    </row>
    <row r="1022" spans="1:3" ht="15.75">
      <c r="A1022" s="122">
        <v>45707</v>
      </c>
      <c r="B1022" s="124">
        <v>6.8689999999999998</v>
      </c>
      <c r="C1022" s="124">
        <v>269.76</v>
      </c>
    </row>
    <row r="1023" spans="1:3" ht="15.75">
      <c r="A1023" s="122">
        <v>45708</v>
      </c>
      <c r="B1023" s="124">
        <v>6.8730000000000002</v>
      </c>
      <c r="C1023" s="124">
        <v>272.92099999999999</v>
      </c>
    </row>
    <row r="1024" spans="1:3" ht="15.75">
      <c r="A1024" s="122">
        <v>45709</v>
      </c>
      <c r="B1024" s="124">
        <v>6.8710000000000004</v>
      </c>
      <c r="C1024" s="124">
        <v>279.22899999999998</v>
      </c>
    </row>
    <row r="1025" spans="1:3" ht="15.75">
      <c r="A1025" s="122">
        <v>45712</v>
      </c>
      <c r="B1025" s="124">
        <v>6.8419999999999996</v>
      </c>
      <c r="C1025" s="124">
        <v>280.86700000000002</v>
      </c>
    </row>
    <row r="1026" spans="1:3" ht="15.75">
      <c r="A1026" s="122">
        <v>45713</v>
      </c>
      <c r="B1026" s="124">
        <v>6.806</v>
      </c>
      <c r="C1026" s="124">
        <v>290.07600000000002</v>
      </c>
    </row>
    <row r="1027" spans="1:3" ht="15.75">
      <c r="A1027" s="122">
        <v>45714</v>
      </c>
      <c r="B1027" s="124">
        <v>6.843</v>
      </c>
      <c r="C1027" s="124">
        <v>289.88799999999998</v>
      </c>
    </row>
    <row r="1028" spans="1:3" ht="15.75">
      <c r="A1028" s="122">
        <v>45715</v>
      </c>
      <c r="B1028" s="127">
        <v>6.7290000000000001</v>
      </c>
      <c r="C1028" s="127">
        <v>286.70499999999998</v>
      </c>
    </row>
    <row r="1029" spans="1:3" ht="15.75">
      <c r="A1029" s="122">
        <v>45716</v>
      </c>
      <c r="B1029" s="127">
        <v>6.665</v>
      </c>
      <c r="C1029" s="127">
        <v>286.82400000000001</v>
      </c>
    </row>
    <row r="1030" spans="1:3" ht="15.75">
      <c r="A1030" s="122">
        <v>45719</v>
      </c>
      <c r="B1030" s="127">
        <v>6.73</v>
      </c>
      <c r="C1030" s="127">
        <v>298.678</v>
      </c>
    </row>
    <row r="1031" spans="1:3" ht="15.75">
      <c r="A1031" s="122">
        <v>45720</v>
      </c>
      <c r="B1031" s="127">
        <v>6.7430000000000003</v>
      </c>
      <c r="C1031" s="127">
        <v>291.97699999999998</v>
      </c>
    </row>
    <row r="1032" spans="1:3" ht="15.75">
      <c r="A1032" s="122">
        <v>45721</v>
      </c>
      <c r="B1032" s="127">
        <v>6.7779999999999996</v>
      </c>
      <c r="C1032" s="127">
        <v>290.78199999999998</v>
      </c>
    </row>
    <row r="1033" spans="1:3" ht="15.75">
      <c r="A1033" s="122">
        <v>45722</v>
      </c>
      <c r="B1033" s="127">
        <v>6.7889999999999997</v>
      </c>
      <c r="C1033" s="127">
        <v>294.21499999999997</v>
      </c>
    </row>
    <row r="1034" spans="1:3" ht="15.75">
      <c r="A1034" s="122">
        <v>45723</v>
      </c>
      <c r="B1034" s="127">
        <v>6.774</v>
      </c>
      <c r="C1034" s="127">
        <v>290.24599999999998</v>
      </c>
    </row>
    <row r="1035" spans="1:3" ht="15.75">
      <c r="A1035" s="122">
        <v>45726</v>
      </c>
      <c r="B1035" s="127">
        <v>6.7590000000000003</v>
      </c>
      <c r="C1035" s="127">
        <v>300.803</v>
      </c>
    </row>
    <row r="1036" spans="1:3" ht="15.75">
      <c r="A1036" s="122">
        <v>45727</v>
      </c>
      <c r="B1036" s="127">
        <v>6.7519999999999998</v>
      </c>
      <c r="C1036" s="127">
        <v>293.64</v>
      </c>
    </row>
    <row r="1037" spans="1:3" ht="15.75">
      <c r="A1037" s="122">
        <v>45728</v>
      </c>
      <c r="B1037" s="127">
        <v>6.7759999999999998</v>
      </c>
      <c r="C1037" s="127">
        <v>291.86700000000002</v>
      </c>
    </row>
    <row r="1038" spans="1:3" ht="15.75">
      <c r="A1038" s="122">
        <v>45729</v>
      </c>
      <c r="B1038" s="127">
        <v>6.7759999999999998</v>
      </c>
      <c r="C1038" s="127">
        <v>289.64999999999998</v>
      </c>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54"/>
  <sheetViews>
    <sheetView topLeftCell="J1" zoomScale="71" zoomScaleNormal="100" workbookViewId="0">
      <selection activeCell="K4" sqref="K4"/>
    </sheetView>
  </sheetViews>
  <sheetFormatPr defaultRowHeight="15"/>
  <cols>
    <col min="1" max="1" width="10.5703125" bestFit="1" customWidth="1"/>
    <col min="2" max="2" width="10.5703125" customWidth="1"/>
  </cols>
  <sheetData>
    <row r="1" spans="1:19" ht="15.75">
      <c r="A1" s="116"/>
      <c r="B1" s="116" t="s">
        <v>349</v>
      </c>
      <c r="C1" s="116" t="s">
        <v>350</v>
      </c>
      <c r="D1" s="125"/>
      <c r="E1" s="125" t="s">
        <v>351</v>
      </c>
      <c r="F1" s="125" t="s">
        <v>352</v>
      </c>
      <c r="G1" s="125" t="s">
        <v>353</v>
      </c>
      <c r="H1" s="1"/>
    </row>
    <row r="2" spans="1:19" ht="15.75">
      <c r="A2" s="116" t="s">
        <v>172</v>
      </c>
      <c r="B2" s="125">
        <v>-0.251173708</v>
      </c>
      <c r="C2" s="116"/>
      <c r="D2" s="116"/>
      <c r="E2" s="116"/>
      <c r="F2" s="116"/>
      <c r="G2" s="116"/>
    </row>
    <row r="3" spans="1:19" ht="15.75">
      <c r="A3" s="116" t="s">
        <v>173</v>
      </c>
      <c r="B3" s="125">
        <v>1.14265353</v>
      </c>
      <c r="C3" s="116"/>
      <c r="D3" s="116"/>
      <c r="E3" s="116"/>
      <c r="F3" s="116"/>
      <c r="G3" s="116"/>
      <c r="K3" s="192" t="s">
        <v>492</v>
      </c>
      <c r="L3" s="192"/>
      <c r="M3" s="192"/>
      <c r="N3" s="192"/>
      <c r="O3" s="66"/>
      <c r="P3" s="66"/>
      <c r="Q3" s="66"/>
      <c r="R3" s="66"/>
      <c r="S3" s="66"/>
    </row>
    <row r="4" spans="1:19" ht="15.75">
      <c r="A4" s="116" t="s">
        <v>174</v>
      </c>
      <c r="B4" s="125">
        <v>0.96681464900000003</v>
      </c>
      <c r="C4" s="116"/>
      <c r="D4" s="116"/>
      <c r="E4" s="116"/>
      <c r="F4" s="116"/>
      <c r="G4" s="116"/>
      <c r="N4" s="66"/>
      <c r="O4" s="66"/>
      <c r="P4" s="66"/>
      <c r="Q4" s="66"/>
      <c r="R4" s="66"/>
      <c r="S4" s="66"/>
    </row>
    <row r="5" spans="1:19" ht="15.75">
      <c r="A5" s="116" t="s">
        <v>175</v>
      </c>
      <c r="B5" s="125">
        <v>2.0323022800000001</v>
      </c>
      <c r="C5" s="116"/>
      <c r="D5" s="116"/>
      <c r="E5" s="116"/>
      <c r="F5" s="116"/>
      <c r="G5" s="116"/>
      <c r="N5" s="66"/>
      <c r="O5" s="66"/>
      <c r="P5" s="66"/>
      <c r="Q5" s="66"/>
      <c r="R5" s="66"/>
      <c r="S5" s="66"/>
    </row>
    <row r="6" spans="1:19" ht="15.75">
      <c r="A6" s="116" t="s">
        <v>176</v>
      </c>
      <c r="B6" s="125">
        <v>3.28300408</v>
      </c>
      <c r="C6" s="116"/>
      <c r="D6" s="116"/>
      <c r="E6" s="116"/>
      <c r="F6" s="116"/>
      <c r="G6" s="116"/>
      <c r="N6" s="66"/>
      <c r="O6" s="66"/>
      <c r="P6" s="66"/>
      <c r="Q6" s="66"/>
      <c r="R6" s="66"/>
      <c r="S6" s="66"/>
    </row>
    <row r="7" spans="1:19" ht="15.75">
      <c r="A7" s="116" t="s">
        <v>177</v>
      </c>
      <c r="B7" s="125">
        <v>1.4954136099999999</v>
      </c>
      <c r="C7" s="116"/>
      <c r="D7" s="116"/>
      <c r="E7" s="116"/>
      <c r="F7" s="116"/>
      <c r="G7" s="116"/>
      <c r="N7" s="66"/>
      <c r="O7" s="66"/>
      <c r="P7" s="66"/>
      <c r="Q7" s="66"/>
      <c r="R7" s="66"/>
      <c r="S7" s="66"/>
    </row>
    <row r="8" spans="1:19" ht="15.75">
      <c r="A8" s="116" t="s">
        <v>178</v>
      </c>
      <c r="B8" s="125">
        <v>2.9752766300000002</v>
      </c>
      <c r="C8" s="116"/>
      <c r="D8" s="116"/>
      <c r="E8" s="116"/>
      <c r="F8" s="116"/>
      <c r="G8" s="116"/>
      <c r="N8" s="66"/>
      <c r="O8" s="66"/>
      <c r="P8" s="66"/>
      <c r="Q8" s="66"/>
      <c r="R8" s="66"/>
      <c r="S8" s="66"/>
    </row>
    <row r="9" spans="1:19" ht="15.75">
      <c r="A9" s="116" t="s">
        <v>179</v>
      </c>
      <c r="B9" s="125">
        <v>2.2038703000000002</v>
      </c>
      <c r="C9" s="116"/>
      <c r="D9" s="116"/>
      <c r="E9" s="116"/>
      <c r="F9" s="116"/>
      <c r="G9" s="116"/>
      <c r="N9" s="66"/>
      <c r="O9" s="66"/>
      <c r="P9" s="66"/>
      <c r="Q9" s="66"/>
      <c r="R9" s="66"/>
      <c r="S9" s="66"/>
    </row>
    <row r="10" spans="1:19" ht="15.75">
      <c r="A10" s="116" t="s">
        <v>180</v>
      </c>
      <c r="B10" s="125">
        <v>1.60765201</v>
      </c>
      <c r="C10" s="116"/>
      <c r="D10" s="116"/>
      <c r="E10" s="116"/>
      <c r="F10" s="116"/>
      <c r="G10" s="116"/>
      <c r="N10" s="66"/>
      <c r="O10" s="66"/>
      <c r="P10" s="66"/>
      <c r="Q10" s="66"/>
      <c r="R10" s="66"/>
      <c r="S10" s="66"/>
    </row>
    <row r="11" spans="1:19" ht="15.75">
      <c r="A11" s="116" t="s">
        <v>181</v>
      </c>
      <c r="B11" s="125">
        <v>2.3162026999999998</v>
      </c>
      <c r="C11" s="116"/>
      <c r="D11" s="116"/>
      <c r="E11" s="116"/>
      <c r="F11" s="116"/>
      <c r="G11" s="116"/>
      <c r="N11" s="66"/>
      <c r="O11" s="66"/>
      <c r="P11" s="66"/>
      <c r="Q11" s="66"/>
      <c r="R11" s="66"/>
      <c r="S11" s="66"/>
    </row>
    <row r="12" spans="1:19" ht="15.75">
      <c r="A12" s="116" t="s">
        <v>182</v>
      </c>
      <c r="B12" s="125">
        <v>0.82386138399999997</v>
      </c>
      <c r="C12" s="116"/>
      <c r="D12" s="116"/>
      <c r="E12" s="116"/>
      <c r="F12" s="116"/>
      <c r="G12" s="116"/>
      <c r="N12" s="66"/>
      <c r="O12" s="66"/>
      <c r="P12" s="66"/>
      <c r="Q12" s="66"/>
      <c r="R12" s="66"/>
      <c r="S12" s="66"/>
    </row>
    <row r="13" spans="1:19" ht="15.75">
      <c r="A13" s="116" t="s">
        <v>183</v>
      </c>
      <c r="B13" s="125">
        <v>0.90339559300000005</v>
      </c>
      <c r="C13" s="116"/>
      <c r="D13" s="116"/>
      <c r="E13" s="116"/>
      <c r="F13" s="116"/>
      <c r="G13" s="116"/>
      <c r="N13" s="66"/>
      <c r="O13" s="66"/>
      <c r="P13" s="66"/>
      <c r="Q13" s="66"/>
      <c r="R13" s="66"/>
      <c r="S13" s="66"/>
    </row>
    <row r="14" spans="1:19" ht="15.75">
      <c r="A14" s="116" t="s">
        <v>184</v>
      </c>
      <c r="B14" s="125">
        <v>5.4788673099999997E-2</v>
      </c>
      <c r="C14" s="116"/>
      <c r="D14" s="116"/>
      <c r="E14" s="116"/>
      <c r="F14" s="116"/>
      <c r="G14" s="116"/>
      <c r="N14" s="66"/>
      <c r="O14" s="66"/>
      <c r="P14" s="66"/>
      <c r="Q14" s="66"/>
      <c r="R14" s="66"/>
      <c r="S14" s="66"/>
    </row>
    <row r="15" spans="1:19" ht="15.75">
      <c r="A15" s="116" t="s">
        <v>185</v>
      </c>
      <c r="B15" s="125">
        <v>1.1464446500000001</v>
      </c>
      <c r="C15" s="116"/>
      <c r="D15" s="116"/>
      <c r="E15" s="116"/>
      <c r="F15" s="116"/>
      <c r="G15" s="116"/>
      <c r="N15" s="66"/>
      <c r="O15" s="66"/>
      <c r="P15" s="66"/>
      <c r="Q15" s="66"/>
      <c r="R15" s="66"/>
      <c r="S15" s="66"/>
    </row>
    <row r="16" spans="1:19" ht="15.75">
      <c r="A16" s="116" t="s">
        <v>186</v>
      </c>
      <c r="B16" s="125">
        <v>1.40379348</v>
      </c>
      <c r="C16" s="116"/>
      <c r="D16" s="116"/>
      <c r="E16" s="116"/>
      <c r="F16" s="116"/>
      <c r="G16" s="116"/>
      <c r="N16" s="66"/>
      <c r="O16" s="66"/>
      <c r="P16" s="66"/>
      <c r="Q16" s="66"/>
      <c r="R16" s="66"/>
      <c r="S16" s="66"/>
    </row>
    <row r="17" spans="1:19" ht="15.75">
      <c r="A17" s="116" t="s">
        <v>187</v>
      </c>
      <c r="B17" s="125">
        <v>2.2411289600000002</v>
      </c>
      <c r="C17" s="116"/>
      <c r="D17" s="116"/>
      <c r="E17" s="116"/>
      <c r="F17" s="116"/>
      <c r="G17" s="116"/>
      <c r="N17" s="66"/>
      <c r="O17" s="66"/>
      <c r="P17" s="66"/>
      <c r="Q17" s="66"/>
      <c r="R17" s="66"/>
      <c r="S17" s="66"/>
    </row>
    <row r="18" spans="1:19" ht="15.75">
      <c r="A18" s="116" t="s">
        <v>188</v>
      </c>
      <c r="B18" s="125">
        <v>5.1845234600000003</v>
      </c>
      <c r="C18" s="116"/>
      <c r="D18" s="116"/>
      <c r="E18" s="116"/>
      <c r="F18" s="116"/>
      <c r="G18" s="116"/>
      <c r="N18" s="66"/>
      <c r="O18" s="66"/>
      <c r="P18" s="66"/>
      <c r="Q18" s="66"/>
      <c r="R18" s="66"/>
      <c r="S18" s="66"/>
    </row>
    <row r="19" spans="1:19" ht="15.75">
      <c r="A19" s="116" t="s">
        <v>189</v>
      </c>
      <c r="B19" s="125">
        <v>6.03225605</v>
      </c>
      <c r="C19" s="116"/>
      <c r="D19" s="116"/>
      <c r="E19" s="116"/>
      <c r="F19" s="116"/>
      <c r="G19" s="116"/>
      <c r="N19" s="66"/>
      <c r="O19" s="66"/>
      <c r="P19" s="66"/>
      <c r="Q19" s="66"/>
      <c r="R19" s="66"/>
      <c r="S19" s="66"/>
    </row>
    <row r="20" spans="1:19" ht="15.75">
      <c r="A20" s="116" t="s">
        <v>190</v>
      </c>
      <c r="B20" s="125">
        <v>8.1368181899999996</v>
      </c>
      <c r="C20" s="116"/>
      <c r="D20" s="116"/>
      <c r="E20" s="116"/>
      <c r="F20" s="116"/>
      <c r="G20" s="116"/>
      <c r="N20" s="66"/>
      <c r="O20" s="66"/>
      <c r="P20" s="66"/>
      <c r="Q20" s="66"/>
      <c r="R20" s="66"/>
      <c r="S20" s="66"/>
    </row>
    <row r="21" spans="1:19" ht="15.75">
      <c r="A21" s="116" t="s">
        <v>191</v>
      </c>
      <c r="B21" s="125">
        <v>8.3500761099999998</v>
      </c>
      <c r="C21" s="116"/>
      <c r="D21" s="116"/>
      <c r="E21" s="116"/>
      <c r="F21" s="116"/>
      <c r="G21" s="116"/>
      <c r="N21" s="66"/>
      <c r="O21" s="66"/>
      <c r="P21" s="66"/>
      <c r="Q21" s="66"/>
      <c r="R21" s="66"/>
      <c r="S21" s="66"/>
    </row>
    <row r="22" spans="1:19" ht="15.75">
      <c r="A22" s="116" t="s">
        <v>24</v>
      </c>
      <c r="B22" s="125">
        <v>6.9107822199999998</v>
      </c>
      <c r="C22" s="116"/>
      <c r="D22" s="116"/>
      <c r="E22" s="116"/>
      <c r="F22" s="116"/>
      <c r="G22" s="116"/>
      <c r="N22" s="66"/>
      <c r="O22" s="66"/>
      <c r="P22" s="66"/>
      <c r="Q22" s="66"/>
      <c r="R22" s="66"/>
      <c r="S22" s="66"/>
    </row>
    <row r="23" spans="1:19" ht="15.75">
      <c r="A23" s="116" t="s">
        <v>25</v>
      </c>
      <c r="B23" s="125">
        <v>8.8759245900000003</v>
      </c>
      <c r="C23" s="116"/>
      <c r="D23" s="116"/>
      <c r="E23" s="116"/>
      <c r="F23" s="116"/>
      <c r="G23" s="116"/>
      <c r="N23" s="66"/>
      <c r="O23" s="66"/>
      <c r="P23" s="66"/>
      <c r="Q23" s="66"/>
      <c r="R23" s="66"/>
      <c r="S23" s="66"/>
    </row>
    <row r="24" spans="1:19" ht="15.75">
      <c r="A24" s="116" t="s">
        <v>26</v>
      </c>
      <c r="B24" s="125">
        <v>8.9368552599999997</v>
      </c>
      <c r="C24" s="116"/>
      <c r="D24" s="116"/>
      <c r="E24" s="116"/>
      <c r="F24" s="116"/>
      <c r="G24" s="116"/>
      <c r="N24" s="66"/>
      <c r="O24" s="66"/>
      <c r="P24" s="66"/>
      <c r="Q24" s="66"/>
      <c r="R24" s="66"/>
      <c r="S24" s="66"/>
    </row>
    <row r="25" spans="1:19" ht="15.75">
      <c r="A25" s="116" t="s">
        <v>27</v>
      </c>
      <c r="B25" s="125">
        <v>8.4286022200000001</v>
      </c>
      <c r="C25" s="116"/>
      <c r="D25" s="116"/>
      <c r="E25" s="116"/>
      <c r="F25" s="116"/>
      <c r="G25" s="116"/>
      <c r="N25" s="66"/>
      <c r="O25" s="66"/>
      <c r="P25" s="66"/>
      <c r="Q25" s="66"/>
      <c r="R25" s="66"/>
      <c r="S25" s="66"/>
    </row>
    <row r="26" spans="1:19" ht="15.75">
      <c r="A26" s="116" t="s">
        <v>28</v>
      </c>
      <c r="B26" s="125">
        <v>6.99501287</v>
      </c>
      <c r="C26" s="116"/>
      <c r="D26" s="116"/>
      <c r="E26" s="116"/>
      <c r="F26" s="116"/>
      <c r="G26" s="116"/>
      <c r="N26" s="66"/>
      <c r="O26" s="66"/>
      <c r="P26" s="66"/>
      <c r="Q26" s="66"/>
      <c r="R26" s="66"/>
      <c r="S26" s="66"/>
    </row>
    <row r="27" spans="1:19" ht="15.75">
      <c r="A27" s="116" t="s">
        <v>29</v>
      </c>
      <c r="B27" s="125">
        <v>1.41215198</v>
      </c>
      <c r="C27" s="116"/>
      <c r="D27" s="116"/>
      <c r="E27" s="116"/>
      <c r="F27" s="116"/>
      <c r="G27" s="116"/>
      <c r="N27" s="66"/>
      <c r="O27" s="66"/>
      <c r="P27" s="66"/>
      <c r="Q27" s="66"/>
      <c r="R27" s="66"/>
      <c r="S27" s="66"/>
    </row>
    <row r="28" spans="1:19" ht="15.75">
      <c r="A28" s="116" t="s">
        <v>30</v>
      </c>
      <c r="B28" s="125">
        <v>-0.11600551100000001</v>
      </c>
      <c r="C28" s="116"/>
      <c r="D28" s="116"/>
      <c r="E28" s="116"/>
      <c r="F28" s="116"/>
      <c r="G28" s="116"/>
      <c r="N28" s="66"/>
      <c r="O28" s="66"/>
      <c r="P28" s="66"/>
      <c r="Q28" s="66"/>
      <c r="R28" s="66"/>
      <c r="S28" s="66"/>
    </row>
    <row r="29" spans="1:19" ht="15.75">
      <c r="A29" s="116" t="s">
        <v>31</v>
      </c>
      <c r="B29" s="125">
        <v>-0.42664080199999999</v>
      </c>
      <c r="C29" s="116"/>
      <c r="D29" s="116"/>
      <c r="E29" s="116"/>
      <c r="F29" s="116"/>
      <c r="G29" s="116"/>
      <c r="N29" s="66"/>
      <c r="O29" s="66"/>
      <c r="P29" s="66"/>
      <c r="Q29" s="66"/>
      <c r="R29" s="66"/>
      <c r="S29" s="66"/>
    </row>
    <row r="30" spans="1:19" ht="15.75">
      <c r="A30" s="116" t="s">
        <v>32</v>
      </c>
      <c r="B30" s="125">
        <v>-1.2</v>
      </c>
      <c r="C30" s="116"/>
      <c r="D30" s="116"/>
      <c r="E30" s="116"/>
      <c r="F30" s="116"/>
      <c r="G30" s="116"/>
      <c r="N30" s="66"/>
      <c r="O30" s="66"/>
      <c r="P30" s="66"/>
      <c r="Q30" s="66"/>
      <c r="R30" s="66"/>
      <c r="S30" s="66"/>
    </row>
    <row r="31" spans="1:19" ht="15.75">
      <c r="A31" s="116" t="s">
        <v>33</v>
      </c>
      <c r="B31" s="125">
        <v>0.1</v>
      </c>
      <c r="C31" s="116"/>
      <c r="D31" s="116"/>
      <c r="E31" s="125"/>
      <c r="F31" s="125"/>
      <c r="G31" s="125"/>
      <c r="H31" s="1"/>
      <c r="N31" s="66"/>
      <c r="O31" s="66"/>
      <c r="P31" s="66"/>
      <c r="Q31" s="66"/>
      <c r="R31" s="66"/>
      <c r="S31" s="66"/>
    </row>
    <row r="32" spans="1:19" ht="15.75">
      <c r="A32" s="116" t="s">
        <v>34</v>
      </c>
      <c r="B32" s="125">
        <v>1.1212970724227223</v>
      </c>
      <c r="C32" s="126"/>
      <c r="D32" s="126"/>
      <c r="E32" s="126"/>
      <c r="F32" s="125"/>
      <c r="G32" s="125"/>
      <c r="H32" s="66"/>
      <c r="N32" s="66"/>
      <c r="O32" s="66"/>
      <c r="P32" s="66"/>
      <c r="Q32" s="66"/>
      <c r="R32" s="66"/>
      <c r="S32" s="66"/>
    </row>
    <row r="33" spans="1:19" ht="15.75">
      <c r="A33" s="116" t="s">
        <v>192</v>
      </c>
      <c r="B33" s="125">
        <v>1.1484698607008292</v>
      </c>
      <c r="C33" s="127">
        <v>1.1484698607008292</v>
      </c>
      <c r="D33" s="127">
        <v>1.1484698607008292</v>
      </c>
      <c r="E33" s="127"/>
      <c r="F33" s="125"/>
      <c r="G33" s="125"/>
      <c r="H33" s="66"/>
      <c r="N33" s="66"/>
      <c r="O33" s="66"/>
      <c r="P33" s="66"/>
      <c r="Q33" s="66"/>
      <c r="R33" s="66"/>
      <c r="S33" s="66"/>
    </row>
    <row r="34" spans="1:19" ht="15.75">
      <c r="A34" s="116" t="s">
        <v>331</v>
      </c>
      <c r="B34" s="116"/>
      <c r="C34" s="124">
        <v>2</v>
      </c>
      <c r="D34" s="160">
        <v>1.4562499999999829</v>
      </c>
      <c r="E34" s="160">
        <v>2.5437500000000171</v>
      </c>
      <c r="F34" s="125"/>
      <c r="G34" s="125"/>
      <c r="H34" s="66"/>
      <c r="N34" s="66"/>
      <c r="O34" s="66"/>
      <c r="P34" s="66"/>
      <c r="Q34" s="66"/>
      <c r="R34" s="66"/>
      <c r="S34" s="66"/>
    </row>
    <row r="35" spans="1:19" ht="15.75">
      <c r="A35" s="116" t="s">
        <v>332</v>
      </c>
      <c r="B35" s="116"/>
      <c r="C35" s="124">
        <v>2</v>
      </c>
      <c r="D35" s="160">
        <v>1.7</v>
      </c>
      <c r="E35" s="160">
        <v>2.2999999999999998</v>
      </c>
      <c r="F35" s="125"/>
      <c r="G35" s="125"/>
      <c r="H35" s="66"/>
      <c r="N35" s="66"/>
      <c r="O35" s="66"/>
      <c r="P35" s="66"/>
      <c r="Q35" s="66"/>
      <c r="R35" s="66"/>
      <c r="S35" s="66"/>
    </row>
    <row r="36" spans="1:19" ht="15.75">
      <c r="A36" s="116" t="s">
        <v>333</v>
      </c>
      <c r="B36" s="116"/>
      <c r="C36" s="124">
        <v>2.5</v>
      </c>
      <c r="D36" s="160">
        <v>1.5</v>
      </c>
      <c r="E36" s="160">
        <v>2.5</v>
      </c>
      <c r="F36" s="125"/>
      <c r="G36" s="125"/>
      <c r="H36" s="66"/>
      <c r="N36" s="66"/>
      <c r="O36" s="66"/>
      <c r="P36" s="66"/>
      <c r="Q36" s="66"/>
      <c r="R36" s="66"/>
      <c r="S36" s="66"/>
    </row>
    <row r="37" spans="1:19" ht="15.75">
      <c r="A37" s="116" t="s">
        <v>334</v>
      </c>
      <c r="B37" s="116"/>
      <c r="C37" s="124">
        <v>3</v>
      </c>
      <c r="D37" s="160">
        <v>2</v>
      </c>
      <c r="E37" s="160">
        <v>2</v>
      </c>
      <c r="F37" s="127">
        <v>3.9</v>
      </c>
      <c r="G37" s="160">
        <v>3.7</v>
      </c>
      <c r="H37" s="66"/>
      <c r="N37" s="66"/>
      <c r="O37" s="66"/>
      <c r="P37" s="66"/>
      <c r="Q37" s="66"/>
      <c r="R37" s="66"/>
      <c r="S37" s="66"/>
    </row>
    <row r="38" spans="1:19" ht="15.75">
      <c r="A38" s="116" t="s">
        <v>335</v>
      </c>
      <c r="B38" s="116"/>
      <c r="C38" s="124">
        <v>3</v>
      </c>
      <c r="D38" s="160">
        <v>2.5</v>
      </c>
      <c r="E38" s="160">
        <v>1.59874779</v>
      </c>
      <c r="F38" s="127"/>
      <c r="G38" s="127"/>
      <c r="H38" s="66"/>
      <c r="N38" s="66"/>
      <c r="O38" s="66"/>
      <c r="P38" s="66"/>
      <c r="Q38" s="66"/>
      <c r="R38" s="66"/>
      <c r="S38" s="66"/>
    </row>
    <row r="39" spans="1:19" ht="15.75">
      <c r="A39" s="116" t="s">
        <v>336</v>
      </c>
      <c r="B39" s="116"/>
      <c r="C39" s="124">
        <v>3</v>
      </c>
      <c r="D39" s="160">
        <v>2.5</v>
      </c>
      <c r="E39" s="160">
        <v>1.6878673900000001</v>
      </c>
      <c r="F39" s="127"/>
      <c r="G39" s="127"/>
      <c r="H39" s="66"/>
      <c r="N39" s="66"/>
      <c r="O39" s="66"/>
      <c r="P39" s="66"/>
      <c r="Q39" s="66"/>
      <c r="R39" s="66"/>
      <c r="S39" s="66"/>
    </row>
    <row r="40" spans="1:19" ht="15.75">
      <c r="A40" s="116" t="s">
        <v>337</v>
      </c>
      <c r="B40" s="116"/>
      <c r="C40" s="124">
        <v>3</v>
      </c>
      <c r="D40" s="160">
        <v>2.75</v>
      </c>
      <c r="E40" s="160">
        <v>1.4023433699999996</v>
      </c>
      <c r="F40" s="127"/>
      <c r="G40" s="127"/>
      <c r="H40" s="66"/>
      <c r="N40" s="66"/>
      <c r="O40" s="66"/>
      <c r="P40" s="66"/>
      <c r="Q40" s="66"/>
      <c r="R40" s="66"/>
      <c r="S40" s="66"/>
    </row>
    <row r="41" spans="1:19" ht="15.75">
      <c r="A41" s="116" t="s">
        <v>338</v>
      </c>
      <c r="B41" s="116"/>
      <c r="C41" s="124">
        <v>3</v>
      </c>
      <c r="D41" s="160">
        <v>2.8</v>
      </c>
      <c r="E41" s="160">
        <v>1.3655475600000004</v>
      </c>
      <c r="F41" s="127">
        <v>4</v>
      </c>
      <c r="G41" s="160">
        <v>3.8</v>
      </c>
      <c r="H41" s="66"/>
      <c r="N41" s="66"/>
      <c r="O41" s="66"/>
      <c r="P41" s="66"/>
      <c r="Q41" s="66"/>
      <c r="R41" s="66"/>
      <c r="S41" s="66"/>
    </row>
    <row r="42" spans="1:19" ht="15.75">
      <c r="A42" s="116" t="s">
        <v>339</v>
      </c>
      <c r="B42" s="116"/>
      <c r="C42" s="124">
        <v>3.1</v>
      </c>
      <c r="D42" s="160">
        <v>3</v>
      </c>
      <c r="E42" s="160">
        <v>1.2287029199999999</v>
      </c>
      <c r="F42" s="125"/>
      <c r="G42" s="125"/>
      <c r="H42" s="66"/>
      <c r="N42" s="66"/>
      <c r="O42" s="66"/>
      <c r="P42" s="66"/>
      <c r="Q42" s="66"/>
      <c r="R42" s="66"/>
      <c r="S42" s="66"/>
    </row>
    <row r="43" spans="1:19" ht="15.75">
      <c r="A43" s="116" t="s">
        <v>340</v>
      </c>
      <c r="B43" s="129"/>
      <c r="C43" s="124">
        <v>3.3999999999999631</v>
      </c>
      <c r="D43" s="160">
        <v>3</v>
      </c>
      <c r="E43" s="160">
        <v>1.2773841800000003</v>
      </c>
      <c r="F43" s="125"/>
      <c r="G43" s="125"/>
      <c r="H43" s="66"/>
      <c r="N43" s="66"/>
      <c r="O43" s="66"/>
      <c r="P43" s="66"/>
      <c r="Q43" s="66"/>
      <c r="R43" s="66"/>
      <c r="S43" s="66"/>
    </row>
    <row r="44" spans="1:19" ht="15.75">
      <c r="A44" s="116" t="s">
        <v>341</v>
      </c>
      <c r="B44" s="129"/>
      <c r="C44" s="124">
        <v>3.3999999999999631</v>
      </c>
      <c r="D44" s="160">
        <v>3</v>
      </c>
      <c r="E44" s="160">
        <v>1.2532960800000001</v>
      </c>
      <c r="F44" s="125"/>
      <c r="G44" s="125"/>
      <c r="H44" s="66"/>
      <c r="N44" s="66"/>
      <c r="O44" s="66"/>
      <c r="P44" s="66"/>
      <c r="Q44" s="66"/>
      <c r="R44" s="66"/>
      <c r="S44" s="66"/>
    </row>
    <row r="45" spans="1:19" ht="15.75">
      <c r="A45" s="116" t="s">
        <v>435</v>
      </c>
      <c r="B45" s="129"/>
      <c r="C45" s="127">
        <v>3.3999999999999631</v>
      </c>
      <c r="D45" s="160">
        <v>3</v>
      </c>
      <c r="E45" s="160">
        <v>1</v>
      </c>
      <c r="F45" s="125"/>
      <c r="G45" s="125"/>
      <c r="H45" s="1"/>
    </row>
    <row r="46" spans="1:19">
      <c r="A46" s="7"/>
      <c r="B46" s="7"/>
      <c r="G46" s="1"/>
      <c r="H46" s="1"/>
    </row>
    <row r="47" spans="1:19">
      <c r="A47" s="7"/>
      <c r="B47" s="7"/>
      <c r="D47" s="1"/>
      <c r="E47" s="1"/>
      <c r="F47" s="1"/>
      <c r="G47" s="1"/>
      <c r="H47" s="1"/>
    </row>
    <row r="48" spans="1:19">
      <c r="A48" s="7"/>
      <c r="B48" s="7"/>
      <c r="D48" s="1"/>
      <c r="E48" s="1"/>
      <c r="F48" s="1"/>
      <c r="G48" s="1"/>
      <c r="H48" s="1"/>
    </row>
    <row r="49" spans="1:8">
      <c r="A49" s="7"/>
      <c r="B49" s="7"/>
      <c r="D49" s="1"/>
      <c r="E49" s="1"/>
      <c r="F49" s="1"/>
      <c r="G49" s="1"/>
      <c r="H49" s="1"/>
    </row>
    <row r="50" spans="1:8">
      <c r="A50" s="7"/>
      <c r="B50" s="7"/>
      <c r="D50" s="1"/>
      <c r="E50" s="1"/>
      <c r="F50" s="1"/>
      <c r="G50" s="1"/>
      <c r="H50" s="1"/>
    </row>
    <row r="51" spans="1:8">
      <c r="A51" s="7"/>
      <c r="B51" s="7"/>
      <c r="D51" s="1"/>
      <c r="E51" s="1"/>
      <c r="F51" s="1"/>
      <c r="G51" s="1"/>
      <c r="H51" s="1"/>
    </row>
    <row r="52" spans="1:8">
      <c r="A52" s="7"/>
      <c r="B52" s="7"/>
      <c r="D52" s="1"/>
      <c r="E52" s="1"/>
      <c r="F52" s="1"/>
      <c r="G52" s="1"/>
      <c r="H52" s="1"/>
    </row>
    <row r="53" spans="1:8">
      <c r="A53" s="7"/>
      <c r="B53" s="7"/>
      <c r="D53" s="1"/>
      <c r="E53" s="1"/>
      <c r="F53" s="1"/>
      <c r="G53" s="1"/>
      <c r="H53" s="1"/>
    </row>
    <row r="54" spans="1:8">
      <c r="A54" s="7"/>
      <c r="B54" s="7"/>
      <c r="D54" s="1"/>
      <c r="E54" s="1"/>
      <c r="F54" s="1"/>
      <c r="G54" s="1"/>
      <c r="H54" s="1"/>
    </row>
  </sheetData>
  <mergeCells count="1">
    <mergeCell ref="K3:N3"/>
  </mergeCells>
  <phoneticPr fontId="79" type="noConversion"/>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54"/>
  <sheetViews>
    <sheetView topLeftCell="F1" workbookViewId="0">
      <selection activeCell="G2" sqref="G2"/>
    </sheetView>
  </sheetViews>
  <sheetFormatPr defaultRowHeight="15"/>
  <sheetData>
    <row r="1" spans="1:10">
      <c r="B1" t="s">
        <v>354</v>
      </c>
      <c r="C1" t="s">
        <v>355</v>
      </c>
      <c r="D1" s="1"/>
      <c r="E1" s="1"/>
      <c r="F1" s="1"/>
      <c r="G1" s="192" t="s">
        <v>493</v>
      </c>
      <c r="H1" s="192"/>
      <c r="I1" s="192"/>
      <c r="J1" s="192"/>
    </row>
    <row r="2" spans="1:10">
      <c r="A2" t="s">
        <v>172</v>
      </c>
      <c r="B2">
        <v>5.87</v>
      </c>
    </row>
    <row r="3" spans="1:10">
      <c r="A3" t="s">
        <v>173</v>
      </c>
      <c r="B3">
        <v>5.46</v>
      </c>
    </row>
    <row r="4" spans="1:10">
      <c r="A4" t="s">
        <v>174</v>
      </c>
      <c r="B4">
        <v>5.01</v>
      </c>
    </row>
    <row r="5" spans="1:10">
      <c r="A5" t="s">
        <v>175</v>
      </c>
      <c r="B5">
        <v>5.68</v>
      </c>
    </row>
    <row r="6" spans="1:10">
      <c r="A6" t="s">
        <v>176</v>
      </c>
      <c r="B6">
        <v>6</v>
      </c>
    </row>
    <row r="7" spans="1:10">
      <c r="A7" t="s">
        <v>177</v>
      </c>
      <c r="B7">
        <v>5.78</v>
      </c>
    </row>
    <row r="8" spans="1:10">
      <c r="A8" t="s">
        <v>178</v>
      </c>
      <c r="B8">
        <v>6.03</v>
      </c>
    </row>
    <row r="9" spans="1:10">
      <c r="A9" t="s">
        <v>179</v>
      </c>
      <c r="B9">
        <v>6.15</v>
      </c>
    </row>
    <row r="10" spans="1:10">
      <c r="A10" t="s">
        <v>180</v>
      </c>
      <c r="B10">
        <v>5.71</v>
      </c>
    </row>
    <row r="11" spans="1:10">
      <c r="A11" t="s">
        <v>181</v>
      </c>
      <c r="B11">
        <v>5.76</v>
      </c>
    </row>
    <row r="12" spans="1:10">
      <c r="A12" t="s">
        <v>182</v>
      </c>
      <c r="B12">
        <v>5.68</v>
      </c>
    </row>
    <row r="13" spans="1:10">
      <c r="A13" t="s">
        <v>183</v>
      </c>
      <c r="B13">
        <v>5.42</v>
      </c>
    </row>
    <row r="14" spans="1:10">
      <c r="A14" t="s">
        <v>184</v>
      </c>
      <c r="B14">
        <v>5.22</v>
      </c>
    </row>
    <row r="15" spans="1:10">
      <c r="A15" t="s">
        <v>185</v>
      </c>
      <c r="B15">
        <v>4.68</v>
      </c>
    </row>
    <row r="16" spans="1:10">
      <c r="A16" t="s">
        <v>186</v>
      </c>
      <c r="B16">
        <v>4.2</v>
      </c>
    </row>
    <row r="17" spans="1:8">
      <c r="A17" t="s">
        <v>187</v>
      </c>
      <c r="B17">
        <v>4.51</v>
      </c>
    </row>
    <row r="18" spans="1:8">
      <c r="A18" t="s">
        <v>188</v>
      </c>
      <c r="B18">
        <v>5.54</v>
      </c>
    </row>
    <row r="19" spans="1:8">
      <c r="A19" t="s">
        <v>189</v>
      </c>
      <c r="B19">
        <v>6.29</v>
      </c>
    </row>
    <row r="20" spans="1:8">
      <c r="A20" t="s">
        <v>190</v>
      </c>
      <c r="B20">
        <v>7.2</v>
      </c>
    </row>
    <row r="21" spans="1:8">
      <c r="A21" t="s">
        <v>191</v>
      </c>
      <c r="B21">
        <v>7.68</v>
      </c>
    </row>
    <row r="22" spans="1:8">
      <c r="A22" t="s">
        <v>24</v>
      </c>
      <c r="B22">
        <v>8.1300000000000008</v>
      </c>
    </row>
    <row r="23" spans="1:8">
      <c r="A23" t="s">
        <v>25</v>
      </c>
      <c r="B23">
        <v>9.43</v>
      </c>
    </row>
    <row r="24" spans="1:8">
      <c r="A24" t="s">
        <v>26</v>
      </c>
      <c r="B24">
        <v>9.7100000000000009</v>
      </c>
    </row>
    <row r="25" spans="1:8">
      <c r="A25" t="s">
        <v>27</v>
      </c>
      <c r="B25">
        <v>10.46</v>
      </c>
    </row>
    <row r="26" spans="1:8">
      <c r="A26" t="s">
        <v>28</v>
      </c>
      <c r="B26">
        <v>11.21</v>
      </c>
    </row>
    <row r="27" spans="1:8">
      <c r="A27" t="s">
        <v>29</v>
      </c>
      <c r="B27">
        <v>10.75</v>
      </c>
    </row>
    <row r="28" spans="1:8">
      <c r="A28" t="s">
        <v>30</v>
      </c>
      <c r="B28">
        <v>10.31</v>
      </c>
    </row>
    <row r="29" spans="1:8">
      <c r="A29" t="s">
        <v>31</v>
      </c>
      <c r="B29">
        <v>9.44</v>
      </c>
    </row>
    <row r="30" spans="1:8">
      <c r="A30" t="s">
        <v>32</v>
      </c>
      <c r="B30">
        <v>8.75</v>
      </c>
    </row>
    <row r="31" spans="1:8">
      <c r="A31" t="s">
        <v>33</v>
      </c>
      <c r="B31" s="1">
        <v>8.3000000000000007</v>
      </c>
      <c r="C31" s="2"/>
      <c r="D31" s="2"/>
      <c r="E31" s="2"/>
      <c r="F31" s="1"/>
      <c r="G31" s="1"/>
      <c r="H31" s="1"/>
    </row>
    <row r="32" spans="1:8">
      <c r="A32" t="s">
        <v>34</v>
      </c>
      <c r="B32" s="1">
        <v>7.8483606557377046</v>
      </c>
      <c r="F32" s="1"/>
      <c r="G32" s="1"/>
      <c r="H32" s="1"/>
    </row>
    <row r="33" spans="1:8">
      <c r="A33" t="s">
        <v>192</v>
      </c>
      <c r="B33">
        <v>7.3</v>
      </c>
      <c r="C33">
        <v>7.3</v>
      </c>
      <c r="D33">
        <v>7.3</v>
      </c>
      <c r="F33" s="1"/>
      <c r="G33" s="1"/>
      <c r="H33" s="1"/>
    </row>
    <row r="34" spans="1:8">
      <c r="A34" t="s">
        <v>331</v>
      </c>
      <c r="C34">
        <v>6.75</v>
      </c>
      <c r="D34">
        <v>6.5</v>
      </c>
      <c r="E34">
        <v>0.5</v>
      </c>
      <c r="F34" s="1"/>
      <c r="G34" s="1"/>
      <c r="H34" s="1"/>
    </row>
    <row r="35" spans="1:8">
      <c r="A35" t="s">
        <v>332</v>
      </c>
      <c r="C35">
        <v>6.5</v>
      </c>
      <c r="D35">
        <v>6</v>
      </c>
      <c r="E35">
        <v>0.75</v>
      </c>
      <c r="F35" s="1"/>
      <c r="G35" s="1"/>
      <c r="H35" s="1"/>
    </row>
    <row r="36" spans="1:8">
      <c r="A36" t="s">
        <v>333</v>
      </c>
      <c r="C36">
        <v>6.5</v>
      </c>
      <c r="D36">
        <v>6</v>
      </c>
      <c r="E36">
        <v>0.75</v>
      </c>
      <c r="F36" s="1"/>
      <c r="G36" s="1"/>
      <c r="H36" s="1"/>
    </row>
    <row r="37" spans="1:8">
      <c r="A37" t="s">
        <v>334</v>
      </c>
      <c r="C37">
        <v>6.5</v>
      </c>
      <c r="D37">
        <v>5.75</v>
      </c>
      <c r="E37">
        <v>1</v>
      </c>
      <c r="F37" s="1"/>
      <c r="G37" s="1"/>
      <c r="H37" s="1"/>
    </row>
    <row r="38" spans="1:8">
      <c r="A38" t="s">
        <v>335</v>
      </c>
      <c r="C38">
        <v>6.25</v>
      </c>
      <c r="D38">
        <v>5.5</v>
      </c>
      <c r="E38">
        <v>1.5</v>
      </c>
      <c r="F38" s="1"/>
      <c r="G38" s="1"/>
      <c r="H38" s="1"/>
    </row>
    <row r="39" spans="1:8">
      <c r="A39" t="s">
        <v>336</v>
      </c>
      <c r="C39">
        <v>6.25</v>
      </c>
      <c r="D39">
        <v>5.5</v>
      </c>
      <c r="E39">
        <v>1.5</v>
      </c>
      <c r="F39" s="1"/>
      <c r="G39" s="1"/>
      <c r="H39" s="1"/>
    </row>
    <row r="40" spans="1:8">
      <c r="A40" t="s">
        <v>337</v>
      </c>
      <c r="C40">
        <v>6.25</v>
      </c>
      <c r="D40">
        <v>5.5</v>
      </c>
      <c r="E40">
        <v>1.75</v>
      </c>
      <c r="F40" s="1"/>
      <c r="G40" s="1"/>
      <c r="H40" s="1"/>
    </row>
    <row r="41" spans="1:8">
      <c r="A41" t="s">
        <v>338</v>
      </c>
      <c r="C41">
        <v>6.25</v>
      </c>
      <c r="D41">
        <v>5.5</v>
      </c>
      <c r="E41">
        <v>2</v>
      </c>
      <c r="F41" s="1"/>
      <c r="G41" s="1"/>
      <c r="H41" s="1"/>
    </row>
    <row r="42" spans="1:8">
      <c r="A42" t="s">
        <v>339</v>
      </c>
      <c r="C42">
        <v>6.25</v>
      </c>
      <c r="D42">
        <v>5.25</v>
      </c>
      <c r="E42">
        <v>2.5</v>
      </c>
      <c r="F42" s="1"/>
      <c r="G42" s="1"/>
    </row>
    <row r="43" spans="1:8">
      <c r="A43" t="s">
        <v>340</v>
      </c>
      <c r="C43">
        <v>6.25</v>
      </c>
      <c r="D43">
        <v>5.25</v>
      </c>
      <c r="E43">
        <v>2.75</v>
      </c>
      <c r="F43" s="1"/>
      <c r="G43" s="1"/>
      <c r="H43" s="1"/>
    </row>
    <row r="44" spans="1:8">
      <c r="A44" t="s">
        <v>341</v>
      </c>
      <c r="C44">
        <v>6.25</v>
      </c>
      <c r="D44">
        <v>5</v>
      </c>
      <c r="E44">
        <v>3.25</v>
      </c>
      <c r="F44" s="1"/>
      <c r="G44" s="1"/>
      <c r="H44" s="1"/>
    </row>
    <row r="45" spans="1:8">
      <c r="A45" t="s">
        <v>435</v>
      </c>
      <c r="C45">
        <v>6.25</v>
      </c>
      <c r="D45">
        <v>5</v>
      </c>
      <c r="E45">
        <v>3.25</v>
      </c>
      <c r="F45" s="1"/>
      <c r="G45" s="1"/>
      <c r="H45" s="1"/>
    </row>
    <row r="46" spans="1:8">
      <c r="A46" s="1"/>
      <c r="B46" s="1"/>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mergeCells count="1">
    <mergeCell ref="G1:J1"/>
  </mergeCells>
  <phoneticPr fontId="79" type="noConversion"/>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4"/>
  <sheetViews>
    <sheetView topLeftCell="A30" zoomScale="48" zoomScaleNormal="55" workbookViewId="0">
      <selection activeCell="N56" sqref="N56"/>
    </sheetView>
  </sheetViews>
  <sheetFormatPr defaultRowHeight="15"/>
  <cols>
    <col min="1" max="1" width="10.5703125" bestFit="1" customWidth="1"/>
    <col min="2" max="2" width="10.5703125" customWidth="1"/>
  </cols>
  <sheetData>
    <row r="1" spans="1:8">
      <c r="B1" t="s">
        <v>342</v>
      </c>
      <c r="C1" t="s">
        <v>350</v>
      </c>
      <c r="D1" s="1"/>
      <c r="E1" s="1" t="s">
        <v>351</v>
      </c>
      <c r="F1" s="1" t="s">
        <v>352</v>
      </c>
      <c r="G1" s="1" t="s">
        <v>353</v>
      </c>
    </row>
    <row r="2" spans="1:8">
      <c r="A2" t="s">
        <v>172</v>
      </c>
      <c r="B2" s="2">
        <v>7.2291653784358516</v>
      </c>
      <c r="H2" s="2"/>
    </row>
    <row r="3" spans="1:8">
      <c r="A3" t="s">
        <v>173</v>
      </c>
      <c r="B3" s="2">
        <v>6.6942437930590017</v>
      </c>
      <c r="H3" s="2"/>
    </row>
    <row r="4" spans="1:8">
      <c r="A4" t="s">
        <v>174</v>
      </c>
      <c r="B4" s="2">
        <v>4.4478240742990209</v>
      </c>
      <c r="H4" s="2"/>
    </row>
    <row r="5" spans="1:8">
      <c r="A5" t="s">
        <v>175</v>
      </c>
      <c r="B5" s="2">
        <v>11.375333959117256</v>
      </c>
      <c r="H5" s="2"/>
    </row>
    <row r="6" spans="1:8">
      <c r="A6" t="s">
        <v>176</v>
      </c>
      <c r="B6" s="2">
        <v>9.9198402334822475</v>
      </c>
      <c r="H6" s="2"/>
    </row>
    <row r="7" spans="1:8">
      <c r="A7" t="s">
        <v>177</v>
      </c>
      <c r="B7" s="2">
        <v>7.3930273247839722</v>
      </c>
      <c r="H7" s="2"/>
    </row>
    <row r="8" spans="1:8">
      <c r="A8" t="s">
        <v>178</v>
      </c>
      <c r="B8" s="2">
        <v>2.8283338650311123</v>
      </c>
      <c r="H8" s="2"/>
    </row>
    <row r="9" spans="1:8">
      <c r="A9" t="s">
        <v>179</v>
      </c>
      <c r="B9" s="2">
        <v>3.2902572789460294</v>
      </c>
      <c r="H9" s="2"/>
    </row>
    <row r="10" spans="1:8">
      <c r="A10" t="s">
        <v>180</v>
      </c>
      <c r="B10" s="2">
        <v>7.6047802338609785</v>
      </c>
      <c r="H10" s="2"/>
    </row>
    <row r="11" spans="1:8">
      <c r="A11" t="s">
        <v>181</v>
      </c>
      <c r="B11" s="2">
        <v>7.0528842343613292</v>
      </c>
      <c r="H11" s="2"/>
    </row>
    <row r="12" spans="1:8">
      <c r="A12" t="s">
        <v>182</v>
      </c>
      <c r="B12" s="2">
        <v>8.1409393278566284</v>
      </c>
      <c r="H12" s="2"/>
    </row>
    <row r="13" spans="1:8">
      <c r="A13" t="s">
        <v>183</v>
      </c>
      <c r="B13" s="2">
        <v>7.5848598756942209</v>
      </c>
      <c r="H13" s="2"/>
    </row>
    <row r="14" spans="1:8">
      <c r="A14" t="s">
        <v>184</v>
      </c>
      <c r="B14" s="2">
        <v>3.0093709468643794</v>
      </c>
      <c r="H14" s="2"/>
    </row>
    <row r="15" spans="1:8">
      <c r="A15" t="s">
        <v>185</v>
      </c>
      <c r="B15" s="2">
        <v>-11.635755501009996</v>
      </c>
      <c r="H15" s="2"/>
    </row>
    <row r="16" spans="1:8">
      <c r="A16" t="s">
        <v>186</v>
      </c>
      <c r="B16" s="2">
        <v>-8.3245429199009209</v>
      </c>
      <c r="H16" s="2"/>
    </row>
    <row r="17" spans="1:8">
      <c r="A17" t="s">
        <v>187</v>
      </c>
      <c r="B17" s="2">
        <v>-8.8760509498732318</v>
      </c>
      <c r="H17" s="2"/>
    </row>
    <row r="18" spans="1:8">
      <c r="A18" t="s">
        <v>188</v>
      </c>
      <c r="B18" s="2">
        <v>-1.5068792251675802</v>
      </c>
      <c r="H18" s="2"/>
    </row>
    <row r="19" spans="1:8">
      <c r="A19" t="s">
        <v>189</v>
      </c>
      <c r="B19" s="2">
        <v>9.113616453807083</v>
      </c>
      <c r="H19" s="2"/>
    </row>
    <row r="20" spans="1:8">
      <c r="A20" t="s">
        <v>190</v>
      </c>
      <c r="B20" s="2">
        <v>2.3570492526407776</v>
      </c>
      <c r="H20" s="2"/>
    </row>
    <row r="21" spans="1:8">
      <c r="A21" t="s">
        <v>191</v>
      </c>
      <c r="B21" s="2">
        <v>11.610795235266693</v>
      </c>
      <c r="H21" s="2"/>
    </row>
    <row r="22" spans="1:8">
      <c r="A22" t="s">
        <v>24</v>
      </c>
      <c r="B22" s="2">
        <v>9.0911842603082818</v>
      </c>
      <c r="H22" s="2"/>
    </row>
    <row r="23" spans="1:8">
      <c r="A23" t="s">
        <v>25</v>
      </c>
      <c r="B23" s="2">
        <v>12.914281677378341</v>
      </c>
      <c r="H23" s="2"/>
    </row>
    <row r="24" spans="1:8">
      <c r="A24" t="s">
        <v>26</v>
      </c>
      <c r="B24" s="2">
        <v>14.558060480493637</v>
      </c>
      <c r="H24" s="2"/>
    </row>
    <row r="25" spans="1:8">
      <c r="A25" t="s">
        <v>27</v>
      </c>
      <c r="B25" s="2">
        <v>12.701908178314625</v>
      </c>
      <c r="H25" s="2"/>
    </row>
    <row r="26" spans="1:8">
      <c r="A26" t="s">
        <v>28</v>
      </c>
      <c r="B26" s="2">
        <v>11.824889216442998</v>
      </c>
      <c r="H26" s="2"/>
    </row>
    <row r="27" spans="1:8">
      <c r="A27" t="s">
        <v>29</v>
      </c>
      <c r="B27" s="2">
        <v>9.3283578878102986</v>
      </c>
      <c r="H27" s="2"/>
    </row>
    <row r="28" spans="1:8">
      <c r="A28" t="s">
        <v>30</v>
      </c>
      <c r="B28" s="2">
        <v>7.4365651833684154</v>
      </c>
      <c r="H28" s="2"/>
    </row>
    <row r="29" spans="1:8" ht="15.75">
      <c r="A29" s="116" t="s">
        <v>31</v>
      </c>
      <c r="B29" s="127">
        <v>6.4175896665183814</v>
      </c>
      <c r="C29" s="116"/>
      <c r="D29" s="116"/>
      <c r="E29" s="116"/>
      <c r="F29" s="116"/>
      <c r="G29" s="116"/>
      <c r="H29" s="2"/>
    </row>
    <row r="30" spans="1:8" ht="15.75">
      <c r="A30" s="116" t="s">
        <v>32</v>
      </c>
      <c r="B30" s="127">
        <v>7.9332403536066352</v>
      </c>
      <c r="C30" s="116"/>
      <c r="D30" s="116"/>
      <c r="E30" s="116"/>
      <c r="F30" s="116"/>
      <c r="G30" s="116"/>
      <c r="H30" s="2"/>
    </row>
    <row r="31" spans="1:8" ht="15.75">
      <c r="A31" s="116" t="s">
        <v>33</v>
      </c>
      <c r="B31" s="127">
        <v>7.2887164889984888</v>
      </c>
      <c r="C31" s="127"/>
      <c r="D31" s="127"/>
      <c r="E31" s="125"/>
      <c r="F31" s="125"/>
      <c r="G31" s="125"/>
      <c r="H31" s="2"/>
    </row>
    <row r="32" spans="1:8" ht="15.75">
      <c r="A32" s="116" t="s">
        <v>34</v>
      </c>
      <c r="B32" s="127">
        <v>6.0692200861420531</v>
      </c>
      <c r="C32" s="116"/>
      <c r="D32" s="116"/>
      <c r="E32" s="127"/>
      <c r="F32" s="125"/>
      <c r="G32" s="125"/>
    </row>
    <row r="33" spans="1:7" ht="15.75">
      <c r="A33" t="s">
        <v>192</v>
      </c>
      <c r="B33" s="2">
        <v>3.7172177685716576</v>
      </c>
      <c r="C33" s="2">
        <v>3.7172177685716576</v>
      </c>
      <c r="D33" s="2">
        <v>3.7172177685716576</v>
      </c>
      <c r="E33" s="2"/>
      <c r="G33" s="125"/>
    </row>
    <row r="34" spans="1:7" ht="15.75">
      <c r="A34" t="s">
        <v>331</v>
      </c>
      <c r="B34" s="2"/>
      <c r="C34" s="2">
        <v>5.25</v>
      </c>
      <c r="D34" s="2">
        <v>2.5</v>
      </c>
      <c r="E34" s="2">
        <v>4.5</v>
      </c>
      <c r="G34" s="125"/>
    </row>
    <row r="35" spans="1:7" ht="15.75">
      <c r="A35" t="s">
        <v>332</v>
      </c>
      <c r="B35" s="2"/>
      <c r="C35" s="2">
        <v>5.5</v>
      </c>
      <c r="D35" s="2">
        <v>2.5</v>
      </c>
      <c r="E35" s="2">
        <v>4.5</v>
      </c>
      <c r="G35" s="125"/>
    </row>
    <row r="36" spans="1:7" ht="15.75">
      <c r="A36" t="s">
        <v>333</v>
      </c>
      <c r="B36" s="2"/>
      <c r="C36" s="2">
        <v>5.3</v>
      </c>
      <c r="D36" s="2">
        <v>2.5</v>
      </c>
      <c r="E36" s="2">
        <v>5.5041104355168979</v>
      </c>
      <c r="G36" s="125"/>
    </row>
    <row r="37" spans="1:7" ht="15.75">
      <c r="A37" t="s">
        <v>334</v>
      </c>
      <c r="B37" s="2"/>
      <c r="C37" s="2">
        <v>5.2</v>
      </c>
      <c r="D37" s="2">
        <v>3.5</v>
      </c>
      <c r="E37" s="2">
        <v>3.9347606843345959</v>
      </c>
      <c r="F37" s="2">
        <v>4.9000000000000004</v>
      </c>
      <c r="G37" s="160">
        <v>5</v>
      </c>
    </row>
    <row r="38" spans="1:7" ht="15.75">
      <c r="A38" t="s">
        <v>335</v>
      </c>
      <c r="B38" s="2"/>
      <c r="C38" s="2">
        <v>5</v>
      </c>
      <c r="D38" s="2">
        <v>3</v>
      </c>
      <c r="E38" s="2">
        <v>4.2</v>
      </c>
      <c r="F38" s="2"/>
      <c r="G38" s="127"/>
    </row>
    <row r="39" spans="1:7" ht="15.75">
      <c r="A39" t="s">
        <v>336</v>
      </c>
      <c r="B39" s="2"/>
      <c r="C39" s="2">
        <v>5</v>
      </c>
      <c r="D39" s="2">
        <v>3.5</v>
      </c>
      <c r="E39" s="2">
        <v>3.7</v>
      </c>
      <c r="F39" s="2"/>
      <c r="G39" s="127"/>
    </row>
    <row r="40" spans="1:7" ht="15.75">
      <c r="A40" t="s">
        <v>337</v>
      </c>
      <c r="C40">
        <v>5</v>
      </c>
      <c r="D40">
        <v>3.5</v>
      </c>
      <c r="E40">
        <v>3.7</v>
      </c>
      <c r="F40" s="2"/>
      <c r="G40" s="127"/>
    </row>
    <row r="41" spans="1:7" ht="15.75">
      <c r="A41" t="s">
        <v>338</v>
      </c>
      <c r="C41">
        <v>5</v>
      </c>
      <c r="D41">
        <v>4</v>
      </c>
      <c r="E41">
        <v>3.2</v>
      </c>
      <c r="F41" s="2">
        <v>4.5</v>
      </c>
      <c r="G41" s="160">
        <v>4.5</v>
      </c>
    </row>
    <row r="42" spans="1:7" ht="15.75">
      <c r="A42" t="s">
        <v>339</v>
      </c>
      <c r="C42">
        <v>5</v>
      </c>
      <c r="D42">
        <v>3.5</v>
      </c>
      <c r="E42">
        <v>3.7</v>
      </c>
      <c r="G42" s="125"/>
    </row>
    <row r="43" spans="1:7" ht="15.75">
      <c r="A43" t="s">
        <v>340</v>
      </c>
      <c r="C43">
        <v>5</v>
      </c>
      <c r="D43">
        <v>4</v>
      </c>
      <c r="E43">
        <v>3.2</v>
      </c>
      <c r="G43" s="125"/>
    </row>
    <row r="44" spans="1:7" ht="15.75">
      <c r="A44" t="s">
        <v>341</v>
      </c>
      <c r="C44">
        <v>5</v>
      </c>
      <c r="D44">
        <v>4.4000000000000004</v>
      </c>
      <c r="E44">
        <v>2.8</v>
      </c>
      <c r="G44" s="125"/>
    </row>
    <row r="45" spans="1:7" ht="15.75">
      <c r="A45" t="s">
        <v>435</v>
      </c>
      <c r="C45">
        <v>5</v>
      </c>
      <c r="D45">
        <v>4.4000000000000004</v>
      </c>
      <c r="E45">
        <v>2.8</v>
      </c>
      <c r="G45" s="125"/>
    </row>
    <row r="46" spans="1:7">
      <c r="A46" s="7"/>
      <c r="B46" s="7"/>
      <c r="D46" s="1"/>
      <c r="E46" s="1"/>
      <c r="F46" s="1"/>
      <c r="G46" s="1"/>
    </row>
    <row r="47" spans="1:7">
      <c r="A47" s="7"/>
      <c r="B47" s="7"/>
      <c r="D47" s="1"/>
      <c r="E47" s="1"/>
      <c r="F47" s="1"/>
      <c r="G47" s="1"/>
    </row>
    <row r="48" spans="1:7">
      <c r="A48" s="7"/>
      <c r="B48" s="7"/>
      <c r="C48" s="192" t="s">
        <v>494</v>
      </c>
      <c r="D48" s="192"/>
      <c r="E48" s="192"/>
      <c r="F48" s="192"/>
      <c r="G48" s="1"/>
    </row>
    <row r="49" spans="1:7">
      <c r="A49" s="7"/>
      <c r="B49" s="7"/>
      <c r="D49" s="1"/>
      <c r="E49" s="1"/>
      <c r="F49" s="1"/>
      <c r="G49" s="1"/>
    </row>
    <row r="50" spans="1:7">
      <c r="A50" s="7"/>
      <c r="B50" s="7"/>
      <c r="D50" s="1"/>
      <c r="E50" s="1"/>
      <c r="F50" s="1"/>
      <c r="G50" s="1"/>
    </row>
    <row r="51" spans="1:7">
      <c r="A51" s="7"/>
      <c r="B51" s="7"/>
      <c r="D51" s="1"/>
      <c r="E51" s="1"/>
      <c r="F51" s="1"/>
      <c r="G51" s="1"/>
    </row>
    <row r="52" spans="1:7">
      <c r="A52" s="7"/>
      <c r="B52" s="7"/>
      <c r="D52" s="1"/>
      <c r="E52" s="1"/>
      <c r="F52" s="1"/>
      <c r="G52" s="1"/>
    </row>
    <row r="53" spans="1:7">
      <c r="A53" s="7"/>
      <c r="B53" s="7"/>
      <c r="D53" s="1"/>
      <c r="E53" s="1"/>
      <c r="F53" s="1"/>
      <c r="G53" s="1"/>
    </row>
    <row r="54" spans="1:7">
      <c r="A54" s="7"/>
      <c r="B54" s="7"/>
      <c r="D54" s="1"/>
      <c r="E54" s="1"/>
      <c r="F54" s="1"/>
      <c r="G54" s="1"/>
    </row>
  </sheetData>
  <mergeCells count="1">
    <mergeCell ref="C48:F48"/>
  </mergeCells>
  <phoneticPr fontId="79" type="noConversion"/>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54"/>
  <sheetViews>
    <sheetView topLeftCell="A44" workbookViewId="0">
      <selection activeCell="H46" sqref="H46"/>
    </sheetView>
  </sheetViews>
  <sheetFormatPr defaultRowHeight="15"/>
  <cols>
    <col min="2" max="2" width="9.5703125" bestFit="1" customWidth="1"/>
  </cols>
  <sheetData>
    <row r="1" spans="1:8">
      <c r="B1" t="s">
        <v>356</v>
      </c>
      <c r="C1" t="s">
        <v>350</v>
      </c>
      <c r="D1" s="1"/>
      <c r="E1" s="1" t="s">
        <v>351</v>
      </c>
      <c r="F1" s="1"/>
      <c r="G1" s="1"/>
      <c r="H1" s="1"/>
    </row>
    <row r="2" spans="1:8">
      <c r="A2" t="s">
        <v>172</v>
      </c>
      <c r="B2">
        <v>485.7833333333333</v>
      </c>
    </row>
    <row r="3" spans="1:8">
      <c r="A3" t="s">
        <v>173</v>
      </c>
      <c r="B3">
        <v>483.35999999999996</v>
      </c>
    </row>
    <row r="4" spans="1:8">
      <c r="A4" t="s">
        <v>174</v>
      </c>
      <c r="B4">
        <v>478.63000000000005</v>
      </c>
    </row>
    <row r="5" spans="1:8">
      <c r="A5" t="s">
        <v>175</v>
      </c>
      <c r="B5">
        <v>483.09333333333331</v>
      </c>
    </row>
    <row r="6" spans="1:8">
      <c r="A6" t="s">
        <v>176</v>
      </c>
      <c r="B6">
        <v>481.39333333333337</v>
      </c>
    </row>
    <row r="7" spans="1:8">
      <c r="A7" t="s">
        <v>177</v>
      </c>
      <c r="B7">
        <v>482.68666666666667</v>
      </c>
    </row>
    <row r="8" spans="1:8">
      <c r="A8" t="s">
        <v>178</v>
      </c>
      <c r="B8">
        <v>482.56</v>
      </c>
    </row>
    <row r="9" spans="1:8">
      <c r="A9" t="s">
        <v>179</v>
      </c>
      <c r="B9">
        <v>485.31</v>
      </c>
    </row>
    <row r="10" spans="1:8">
      <c r="A10" t="s">
        <v>180</v>
      </c>
      <c r="B10">
        <v>487.22666666666669</v>
      </c>
    </row>
    <row r="11" spans="1:8">
      <c r="A11" t="s">
        <v>181</v>
      </c>
      <c r="B11">
        <v>481.1033333333333</v>
      </c>
    </row>
    <row r="12" spans="1:8">
      <c r="A12" t="s">
        <v>182</v>
      </c>
      <c r="B12">
        <v>476.24333333333334</v>
      </c>
    </row>
    <row r="13" spans="1:8">
      <c r="A13" t="s">
        <v>183</v>
      </c>
      <c r="B13">
        <v>477.20666666666665</v>
      </c>
    </row>
    <row r="14" spans="1:8">
      <c r="A14" t="s">
        <v>184</v>
      </c>
      <c r="B14">
        <v>482.32</v>
      </c>
    </row>
    <row r="15" spans="1:8">
      <c r="A15" t="s">
        <v>185</v>
      </c>
      <c r="B15">
        <v>484.68333333333334</v>
      </c>
    </row>
    <row r="16" spans="1:8">
      <c r="A16" t="s">
        <v>186</v>
      </c>
      <c r="B16">
        <v>485.60999999999996</v>
      </c>
    </row>
    <row r="17" spans="1:8">
      <c r="A17" t="s">
        <v>187</v>
      </c>
      <c r="B17">
        <v>503.42333333333335</v>
      </c>
    </row>
    <row r="18" spans="1:8">
      <c r="A18" t="s">
        <v>188</v>
      </c>
      <c r="B18">
        <v>524.13666666666666</v>
      </c>
    </row>
    <row r="19" spans="1:8">
      <c r="A19" t="s">
        <v>189</v>
      </c>
      <c r="B19">
        <v>520.02</v>
      </c>
    </row>
    <row r="20" spans="1:8">
      <c r="A20" t="s">
        <v>190</v>
      </c>
      <c r="B20">
        <v>490.24</v>
      </c>
    </row>
    <row r="21" spans="1:8">
      <c r="A21" t="s">
        <v>191</v>
      </c>
      <c r="B21">
        <v>480.68333333333339</v>
      </c>
    </row>
    <row r="22" spans="1:8">
      <c r="A22" t="s">
        <v>24</v>
      </c>
      <c r="B22">
        <v>486.3966666666667</v>
      </c>
    </row>
    <row r="23" spans="1:8">
      <c r="A23" t="s">
        <v>25</v>
      </c>
      <c r="B23">
        <v>450.07333333333332</v>
      </c>
    </row>
    <row r="24" spans="1:8">
      <c r="A24" t="s">
        <v>26</v>
      </c>
      <c r="B24">
        <v>408.64333333333326</v>
      </c>
    </row>
    <row r="25" spans="1:8">
      <c r="A25" t="s">
        <v>27</v>
      </c>
      <c r="B25">
        <v>397.55</v>
      </c>
    </row>
    <row r="26" spans="1:8">
      <c r="A26" t="s">
        <v>28</v>
      </c>
      <c r="B26">
        <v>392.59333333333331</v>
      </c>
    </row>
    <row r="27" spans="1:8">
      <c r="A27" t="s">
        <v>29</v>
      </c>
      <c r="B27">
        <v>386.99</v>
      </c>
    </row>
    <row r="28" spans="1:8">
      <c r="A28" t="s">
        <v>30</v>
      </c>
      <c r="B28">
        <v>386.55</v>
      </c>
    </row>
    <row r="29" spans="1:8">
      <c r="A29" t="s">
        <v>31</v>
      </c>
      <c r="B29">
        <v>403.77333333333331</v>
      </c>
    </row>
    <row r="30" spans="1:8">
      <c r="A30" t="s">
        <v>32</v>
      </c>
      <c r="B30">
        <v>403.2166666666667</v>
      </c>
    </row>
    <row r="31" spans="1:8" ht="15.75">
      <c r="A31" s="116" t="s">
        <v>33</v>
      </c>
      <c r="B31" s="127">
        <v>388.96</v>
      </c>
      <c r="C31" s="116"/>
      <c r="D31" s="116"/>
      <c r="E31" s="125"/>
      <c r="F31" s="1"/>
      <c r="G31" s="1"/>
      <c r="H31" s="1"/>
    </row>
    <row r="32" spans="1:8" ht="15.75">
      <c r="A32" s="116" t="s">
        <v>34</v>
      </c>
      <c r="B32" s="124">
        <v>387.84</v>
      </c>
      <c r="C32" s="117"/>
      <c r="D32" s="117"/>
      <c r="E32" s="125"/>
      <c r="F32" s="66"/>
      <c r="G32" s="1"/>
      <c r="H32" s="1"/>
    </row>
    <row r="33" spans="1:8" ht="15.75">
      <c r="A33" s="116" t="s">
        <v>192</v>
      </c>
      <c r="B33" s="127">
        <v>390.91</v>
      </c>
      <c r="C33" s="127">
        <v>390.91</v>
      </c>
      <c r="D33" s="127">
        <v>390.91</v>
      </c>
      <c r="E33" s="117"/>
      <c r="F33" s="66"/>
      <c r="G33" s="1"/>
      <c r="H33" s="1"/>
    </row>
    <row r="34" spans="1:8" ht="15.75">
      <c r="A34" s="116" t="s">
        <v>331</v>
      </c>
      <c r="B34" s="127"/>
      <c r="C34" s="123">
        <v>397</v>
      </c>
      <c r="D34" s="123">
        <v>389</v>
      </c>
      <c r="E34" s="123">
        <v>21</v>
      </c>
      <c r="F34" s="66"/>
      <c r="G34" s="1"/>
      <c r="H34" s="1"/>
    </row>
    <row r="35" spans="1:8" ht="15.75">
      <c r="A35" s="116" t="s">
        <v>332</v>
      </c>
      <c r="B35" s="127"/>
      <c r="C35" s="123">
        <v>397</v>
      </c>
      <c r="D35" s="123">
        <v>389</v>
      </c>
      <c r="E35" s="123">
        <v>21</v>
      </c>
      <c r="F35" s="66"/>
      <c r="G35" s="1"/>
      <c r="H35" s="1"/>
    </row>
    <row r="36" spans="1:8" ht="15.75">
      <c r="A36" s="116" t="s">
        <v>333</v>
      </c>
      <c r="B36" s="127"/>
      <c r="C36" s="123">
        <v>400</v>
      </c>
      <c r="D36" s="123">
        <v>385</v>
      </c>
      <c r="E36" s="123">
        <v>25</v>
      </c>
      <c r="F36" s="66"/>
      <c r="G36" s="1"/>
      <c r="H36" s="1"/>
    </row>
    <row r="37" spans="1:8" ht="15.75">
      <c r="A37" s="116" t="s">
        <v>334</v>
      </c>
      <c r="B37" s="127"/>
      <c r="C37" s="123">
        <v>401</v>
      </c>
      <c r="D37" s="123">
        <v>380</v>
      </c>
      <c r="E37" s="123">
        <v>30</v>
      </c>
      <c r="F37" s="66"/>
      <c r="G37" s="1"/>
      <c r="H37" s="1"/>
    </row>
    <row r="38" spans="1:8" ht="15.75">
      <c r="A38" s="116" t="s">
        <v>335</v>
      </c>
      <c r="B38" s="127"/>
      <c r="C38" s="123">
        <v>405</v>
      </c>
      <c r="D38" s="123">
        <v>385</v>
      </c>
      <c r="E38" s="123">
        <v>30</v>
      </c>
      <c r="F38" s="66"/>
      <c r="G38" s="1"/>
      <c r="H38" s="1"/>
    </row>
    <row r="39" spans="1:8" ht="15.75">
      <c r="A39" s="116" t="s">
        <v>336</v>
      </c>
      <c r="B39" s="127"/>
      <c r="C39" s="123">
        <v>405</v>
      </c>
      <c r="D39" s="123">
        <v>390</v>
      </c>
      <c r="E39" s="123">
        <v>30</v>
      </c>
      <c r="F39" s="66"/>
      <c r="G39" s="1"/>
      <c r="H39" s="1"/>
    </row>
    <row r="40" spans="1:8" ht="15.75">
      <c r="A40" s="116" t="s">
        <v>337</v>
      </c>
      <c r="B40" s="127"/>
      <c r="C40" s="123">
        <v>405</v>
      </c>
      <c r="D40" s="123">
        <v>390</v>
      </c>
      <c r="E40" s="123">
        <v>30</v>
      </c>
      <c r="F40" s="66"/>
      <c r="G40" s="1"/>
      <c r="H40" s="1"/>
    </row>
    <row r="41" spans="1:8" ht="15.75">
      <c r="A41" s="116" t="s">
        <v>338</v>
      </c>
      <c r="B41" s="127"/>
      <c r="C41" s="123">
        <v>410</v>
      </c>
      <c r="D41" s="123">
        <v>395</v>
      </c>
      <c r="E41" s="123">
        <v>27.56000000000023</v>
      </c>
      <c r="F41" s="66"/>
      <c r="G41" s="1"/>
      <c r="H41" s="1"/>
    </row>
    <row r="42" spans="1:8" ht="15.75">
      <c r="A42" s="116" t="s">
        <v>339</v>
      </c>
      <c r="B42" s="127"/>
      <c r="C42" s="123">
        <v>410</v>
      </c>
      <c r="D42" s="123">
        <v>395</v>
      </c>
      <c r="E42" s="123">
        <v>35</v>
      </c>
      <c r="F42" s="66"/>
      <c r="G42" s="1"/>
    </row>
    <row r="43" spans="1:8" ht="15.75">
      <c r="A43" s="116" t="s">
        <v>340</v>
      </c>
      <c r="B43" s="127"/>
      <c r="C43" s="123">
        <v>410</v>
      </c>
      <c r="D43" s="123">
        <v>395</v>
      </c>
      <c r="E43" s="123">
        <v>40</v>
      </c>
      <c r="F43" s="66"/>
      <c r="G43" s="1"/>
      <c r="H43" s="1"/>
    </row>
    <row r="44" spans="1:8" ht="15.75">
      <c r="A44" s="116" t="s">
        <v>341</v>
      </c>
      <c r="B44" s="127"/>
      <c r="C44" s="123">
        <v>410</v>
      </c>
      <c r="D44" s="123">
        <v>395</v>
      </c>
      <c r="E44" s="123">
        <v>45</v>
      </c>
      <c r="F44" s="66"/>
      <c r="G44" s="1"/>
      <c r="H44" s="1"/>
    </row>
    <row r="45" spans="1:8" ht="15.75">
      <c r="A45" s="116" t="s">
        <v>435</v>
      </c>
      <c r="B45" s="127"/>
      <c r="C45" s="128">
        <v>413</v>
      </c>
      <c r="D45" s="128">
        <v>395</v>
      </c>
      <c r="E45" s="128">
        <v>45</v>
      </c>
      <c r="F45" s="1"/>
      <c r="G45" s="1"/>
      <c r="H45" s="1"/>
    </row>
    <row r="46" spans="1:8">
      <c r="A46" s="1"/>
      <c r="B46" s="1"/>
      <c r="C46" s="44" t="s">
        <v>521</v>
      </c>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phoneticPr fontId="79" type="noConversion"/>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296"/>
  <sheetViews>
    <sheetView topLeftCell="F1" zoomScale="110" workbookViewId="0">
      <selection activeCell="E4" sqref="E4"/>
    </sheetView>
  </sheetViews>
  <sheetFormatPr defaultRowHeight="15"/>
  <cols>
    <col min="1" max="1" width="14.85546875" customWidth="1"/>
  </cols>
  <sheetData>
    <row r="1" spans="1:8">
      <c r="A1" t="s">
        <v>204</v>
      </c>
      <c r="B1" t="s">
        <v>473</v>
      </c>
      <c r="C1" t="s">
        <v>472</v>
      </c>
    </row>
    <row r="2" spans="1:8">
      <c r="A2" s="7">
        <v>45294</v>
      </c>
      <c r="B2">
        <v>91.995500000000007</v>
      </c>
      <c r="C2">
        <v>3130.23</v>
      </c>
    </row>
    <row r="3" spans="1:8">
      <c r="A3" s="7">
        <v>45295</v>
      </c>
      <c r="B3">
        <v>91.345500000000001</v>
      </c>
      <c r="C3">
        <v>3136.07</v>
      </c>
      <c r="E3" s="73" t="s">
        <v>470</v>
      </c>
      <c r="F3" s="73"/>
      <c r="G3" s="73"/>
      <c r="H3" s="73"/>
    </row>
    <row r="4" spans="1:8">
      <c r="A4" s="7">
        <v>45296</v>
      </c>
      <c r="B4">
        <v>90.920500000000004</v>
      </c>
      <c r="C4">
        <v>3136.37</v>
      </c>
      <c r="E4" s="146" t="s">
        <v>471</v>
      </c>
      <c r="F4" s="145"/>
    </row>
    <row r="5" spans="1:8">
      <c r="A5" s="7">
        <v>45299</v>
      </c>
      <c r="B5">
        <v>90.897999999999996</v>
      </c>
      <c r="C5">
        <v>3158.58</v>
      </c>
    </row>
    <row r="6" spans="1:8">
      <c r="A6" s="7">
        <v>45300</v>
      </c>
      <c r="B6">
        <v>89.632999999999996</v>
      </c>
      <c r="C6">
        <v>3155.55</v>
      </c>
    </row>
    <row r="7" spans="1:8">
      <c r="A7" s="7">
        <v>45301</v>
      </c>
      <c r="B7">
        <v>89.378</v>
      </c>
      <c r="C7">
        <v>3164.7</v>
      </c>
    </row>
    <row r="8" spans="1:8">
      <c r="A8" s="7">
        <v>45302</v>
      </c>
      <c r="B8">
        <v>88.495500000000007</v>
      </c>
      <c r="C8">
        <v>3181.25</v>
      </c>
    </row>
    <row r="9" spans="1:8">
      <c r="A9" s="7">
        <v>45303</v>
      </c>
      <c r="B9">
        <v>87.956000000000003</v>
      </c>
      <c r="C9">
        <v>3185.22</v>
      </c>
    </row>
    <row r="10" spans="1:8">
      <c r="A10" s="7">
        <v>45306</v>
      </c>
      <c r="B10">
        <v>87.720500000000001</v>
      </c>
      <c r="C10">
        <v>3184.88</v>
      </c>
    </row>
    <row r="11" spans="1:8">
      <c r="A11" s="7">
        <v>45307</v>
      </c>
      <c r="B11">
        <v>88.095500000000001</v>
      </c>
      <c r="C11">
        <v>3179.45</v>
      </c>
    </row>
    <row r="12" spans="1:8">
      <c r="A12" s="7">
        <v>45308</v>
      </c>
      <c r="B12">
        <v>88.620500000000007</v>
      </c>
      <c r="C12">
        <v>3185.23</v>
      </c>
    </row>
    <row r="13" spans="1:8">
      <c r="A13" s="7">
        <v>45309</v>
      </c>
      <c r="B13">
        <v>89.420500000000004</v>
      </c>
      <c r="C13">
        <v>3178.85</v>
      </c>
    </row>
    <row r="14" spans="1:8">
      <c r="A14" s="7">
        <v>45310</v>
      </c>
      <c r="B14">
        <v>88.170500000000004</v>
      </c>
      <c r="C14">
        <v>3166.37</v>
      </c>
    </row>
    <row r="15" spans="1:8">
      <c r="A15" s="7">
        <v>45313</v>
      </c>
      <c r="B15">
        <v>87.995500000000007</v>
      </c>
      <c r="C15">
        <v>3172.15</v>
      </c>
    </row>
    <row r="16" spans="1:8">
      <c r="A16" s="7">
        <v>45314</v>
      </c>
      <c r="B16">
        <v>88.869200000000006</v>
      </c>
      <c r="C16">
        <v>3175.74</v>
      </c>
    </row>
    <row r="17" spans="1:3">
      <c r="A17" s="7">
        <v>45315</v>
      </c>
      <c r="B17">
        <v>88.745500000000007</v>
      </c>
      <c r="C17">
        <v>3162.41</v>
      </c>
    </row>
    <row r="18" spans="1:3">
      <c r="A18" s="7">
        <v>45316</v>
      </c>
      <c r="B18">
        <v>89.020499999999998</v>
      </c>
      <c r="C18">
        <v>3157.74</v>
      </c>
    </row>
    <row r="19" spans="1:3">
      <c r="A19" s="7">
        <v>45317</v>
      </c>
      <c r="B19">
        <v>89.745500000000007</v>
      </c>
      <c r="C19">
        <v>3163.21</v>
      </c>
    </row>
    <row r="20" spans="1:3">
      <c r="A20" s="7">
        <v>45320</v>
      </c>
      <c r="B20">
        <v>89.270499999999998</v>
      </c>
      <c r="C20">
        <v>3176.61</v>
      </c>
    </row>
    <row r="21" spans="1:3">
      <c r="A21" s="7">
        <v>45321</v>
      </c>
      <c r="B21">
        <v>89.570499999999996</v>
      </c>
      <c r="C21">
        <v>3196.08</v>
      </c>
    </row>
    <row r="22" spans="1:3">
      <c r="A22" s="7">
        <v>45322</v>
      </c>
      <c r="B22">
        <v>89.945499999999996</v>
      </c>
      <c r="C22">
        <v>3214.19</v>
      </c>
    </row>
    <row r="23" spans="1:3">
      <c r="A23" s="7">
        <v>45323</v>
      </c>
      <c r="B23">
        <v>90.415499999999994</v>
      </c>
      <c r="C23">
        <v>3229.89</v>
      </c>
    </row>
    <row r="24" spans="1:3">
      <c r="A24" s="7">
        <v>45324</v>
      </c>
      <c r="B24">
        <v>90.995500000000007</v>
      </c>
      <c r="C24">
        <v>3226.35</v>
      </c>
    </row>
    <row r="25" spans="1:3">
      <c r="A25" s="7">
        <v>45327</v>
      </c>
      <c r="B25">
        <v>90.545500000000004</v>
      </c>
      <c r="C25">
        <v>3226.79</v>
      </c>
    </row>
    <row r="26" spans="1:3">
      <c r="A26" s="7">
        <v>45328</v>
      </c>
      <c r="B26">
        <v>90.515000000000001</v>
      </c>
      <c r="C26">
        <v>3238.4</v>
      </c>
    </row>
    <row r="27" spans="1:3">
      <c r="A27" s="7">
        <v>45329</v>
      </c>
      <c r="B27">
        <v>91.595500000000001</v>
      </c>
      <c r="C27">
        <v>3256.58</v>
      </c>
    </row>
    <row r="28" spans="1:3">
      <c r="A28" s="7">
        <v>45330</v>
      </c>
      <c r="B28">
        <v>91.170500000000004</v>
      </c>
      <c r="C28">
        <v>3241.81</v>
      </c>
    </row>
    <row r="29" spans="1:3">
      <c r="A29" s="7">
        <v>45331</v>
      </c>
      <c r="B29">
        <v>90.995500000000007</v>
      </c>
      <c r="C29">
        <v>3242.38</v>
      </c>
    </row>
    <row r="30" spans="1:3">
      <c r="A30" s="7">
        <v>45334</v>
      </c>
      <c r="B30">
        <v>91.220500000000001</v>
      </c>
      <c r="C30">
        <v>3248.5</v>
      </c>
    </row>
    <row r="31" spans="1:3">
      <c r="A31" s="7">
        <v>45335</v>
      </c>
      <c r="B31">
        <v>91.495500000000007</v>
      </c>
      <c r="C31">
        <v>3254.6</v>
      </c>
    </row>
    <row r="32" spans="1:3">
      <c r="A32" s="7">
        <v>45336</v>
      </c>
      <c r="B32">
        <v>91.645499999999998</v>
      </c>
      <c r="C32">
        <v>3258.14</v>
      </c>
    </row>
    <row r="33" spans="1:3">
      <c r="A33" s="7">
        <v>45337</v>
      </c>
      <c r="B33">
        <v>92.270499999999998</v>
      </c>
      <c r="C33">
        <v>3265.63</v>
      </c>
    </row>
    <row r="34" spans="1:3">
      <c r="A34" s="7">
        <v>45338</v>
      </c>
      <c r="B34">
        <v>91.995500000000007</v>
      </c>
      <c r="C34">
        <v>3242.48</v>
      </c>
    </row>
    <row r="35" spans="1:3">
      <c r="A35" s="7">
        <v>45341</v>
      </c>
      <c r="B35">
        <v>92.345500000000001</v>
      </c>
      <c r="C35">
        <v>3244.56</v>
      </c>
    </row>
    <row r="36" spans="1:3">
      <c r="A36" s="7">
        <v>45342</v>
      </c>
      <c r="B36">
        <v>92.105999999999995</v>
      </c>
      <c r="C36">
        <v>3207.49</v>
      </c>
    </row>
    <row r="37" spans="1:3">
      <c r="A37" s="7">
        <v>45343</v>
      </c>
      <c r="B37">
        <v>91.995500000000007</v>
      </c>
      <c r="C37">
        <v>3139.5</v>
      </c>
    </row>
    <row r="38" spans="1:3">
      <c r="A38" s="7">
        <v>45344</v>
      </c>
      <c r="B38">
        <v>93.045500000000004</v>
      </c>
      <c r="C38">
        <v>3142.3</v>
      </c>
    </row>
    <row r="39" spans="1:3">
      <c r="A39" s="7">
        <v>45348</v>
      </c>
      <c r="B39">
        <v>91.873999999999995</v>
      </c>
      <c r="C39">
        <v>3213.17</v>
      </c>
    </row>
    <row r="40" spans="1:3">
      <c r="A40" s="7">
        <v>45349</v>
      </c>
      <c r="B40">
        <v>92.020499999999998</v>
      </c>
      <c r="C40">
        <v>3208.99</v>
      </c>
    </row>
    <row r="41" spans="1:3">
      <c r="A41" s="7">
        <v>45350</v>
      </c>
      <c r="B41">
        <v>91.545500000000004</v>
      </c>
      <c r="C41">
        <v>3227.05</v>
      </c>
    </row>
    <row r="42" spans="1:3">
      <c r="A42" s="7">
        <v>45351</v>
      </c>
      <c r="B42">
        <v>91.495500000000007</v>
      </c>
      <c r="C42">
        <v>3256.8</v>
      </c>
    </row>
    <row r="43" spans="1:3">
      <c r="A43" s="7">
        <v>45352</v>
      </c>
      <c r="B43">
        <v>91.696700000000007</v>
      </c>
      <c r="C43">
        <v>3266.66</v>
      </c>
    </row>
    <row r="44" spans="1:3">
      <c r="A44" s="7">
        <v>45355</v>
      </c>
      <c r="B44">
        <v>91.218000000000004</v>
      </c>
      <c r="C44">
        <v>3296.75</v>
      </c>
    </row>
    <row r="45" spans="1:3">
      <c r="A45" s="7">
        <v>45356</v>
      </c>
      <c r="B45">
        <v>90.970500000000001</v>
      </c>
      <c r="C45">
        <v>3300.89</v>
      </c>
    </row>
    <row r="46" spans="1:3">
      <c r="A46" s="7">
        <v>45357</v>
      </c>
      <c r="B46">
        <v>90.750500000000002</v>
      </c>
      <c r="C46">
        <v>3310.58</v>
      </c>
    </row>
    <row r="47" spans="1:3">
      <c r="A47" s="7">
        <v>45358</v>
      </c>
      <c r="B47">
        <v>90.645499999999998</v>
      </c>
      <c r="C47">
        <v>3315.68</v>
      </c>
    </row>
    <row r="48" spans="1:3">
      <c r="A48" s="7">
        <v>45362</v>
      </c>
      <c r="B48">
        <v>90.995500000000007</v>
      </c>
      <c r="C48">
        <v>3320.31</v>
      </c>
    </row>
    <row r="49" spans="1:3">
      <c r="A49" s="7">
        <v>45363</v>
      </c>
      <c r="B49">
        <v>91.685500000000005</v>
      </c>
      <c r="C49">
        <v>3332.6</v>
      </c>
    </row>
    <row r="50" spans="1:3">
      <c r="A50" s="7">
        <v>45364</v>
      </c>
      <c r="B50">
        <v>91.345500000000001</v>
      </c>
      <c r="C50">
        <v>3320.68</v>
      </c>
    </row>
    <row r="51" spans="1:3">
      <c r="A51" s="7">
        <v>45365</v>
      </c>
      <c r="B51">
        <v>91.520499999999998</v>
      </c>
      <c r="C51">
        <v>3297</v>
      </c>
    </row>
    <row r="52" spans="1:3">
      <c r="A52" s="7">
        <v>45366</v>
      </c>
      <c r="B52">
        <v>92.520499999999998</v>
      </c>
      <c r="C52">
        <v>3300.07</v>
      </c>
    </row>
    <row r="53" spans="1:3">
      <c r="A53" s="7">
        <v>45369</v>
      </c>
      <c r="B53">
        <v>91.441999999999993</v>
      </c>
      <c r="C53">
        <v>3296.3</v>
      </c>
    </row>
    <row r="54" spans="1:3">
      <c r="A54" s="7">
        <v>45370</v>
      </c>
      <c r="B54">
        <v>92.242999999999995</v>
      </c>
      <c r="C54">
        <v>3264.97</v>
      </c>
    </row>
    <row r="55" spans="1:3">
      <c r="A55" s="7">
        <v>45371</v>
      </c>
      <c r="B55">
        <v>92.245500000000007</v>
      </c>
      <c r="C55">
        <v>3267.1</v>
      </c>
    </row>
    <row r="56" spans="1:3">
      <c r="A56" s="7">
        <v>45372</v>
      </c>
      <c r="B56">
        <v>91.870500000000007</v>
      </c>
      <c r="C56">
        <v>3286.69</v>
      </c>
    </row>
    <row r="57" spans="1:3">
      <c r="A57" s="7">
        <v>45373</v>
      </c>
      <c r="B57">
        <v>92.120500000000007</v>
      </c>
      <c r="C57">
        <v>3273.49</v>
      </c>
    </row>
    <row r="58" spans="1:3">
      <c r="A58" s="7">
        <v>45376</v>
      </c>
      <c r="B58">
        <v>92.895499999999998</v>
      </c>
      <c r="C58">
        <v>3281.63</v>
      </c>
    </row>
    <row r="59" spans="1:3">
      <c r="A59" s="7">
        <v>45377</v>
      </c>
      <c r="B59">
        <v>92.470500000000001</v>
      </c>
      <c r="C59">
        <v>3285.54</v>
      </c>
    </row>
    <row r="60" spans="1:3">
      <c r="A60" s="7">
        <v>45378</v>
      </c>
      <c r="B60">
        <v>92.445499999999996</v>
      </c>
      <c r="C60">
        <v>3304.09</v>
      </c>
    </row>
    <row r="61" spans="1:3">
      <c r="A61" s="7">
        <v>45379</v>
      </c>
      <c r="B61">
        <v>92.322999999999993</v>
      </c>
      <c r="C61">
        <v>3312.77</v>
      </c>
    </row>
    <row r="62" spans="1:3">
      <c r="A62" s="7">
        <v>45380</v>
      </c>
      <c r="B62">
        <v>92.570499999999996</v>
      </c>
      <c r="C62">
        <v>3332.53</v>
      </c>
    </row>
    <row r="63" spans="1:3">
      <c r="A63" s="7">
        <v>45383</v>
      </c>
      <c r="B63">
        <v>92.282499999999999</v>
      </c>
      <c r="C63">
        <v>3363.29</v>
      </c>
    </row>
    <row r="64" spans="1:3">
      <c r="A64" s="7">
        <v>45384</v>
      </c>
      <c r="B64">
        <v>92.470500000000001</v>
      </c>
      <c r="C64">
        <v>3371.29</v>
      </c>
    </row>
    <row r="65" spans="1:3">
      <c r="A65" s="7">
        <v>45385</v>
      </c>
      <c r="B65">
        <v>92.295500000000004</v>
      </c>
      <c r="C65">
        <v>3395.59</v>
      </c>
    </row>
    <row r="66" spans="1:3">
      <c r="A66" s="7">
        <v>45386</v>
      </c>
      <c r="B66">
        <v>92.245500000000007</v>
      </c>
      <c r="C66">
        <v>3407.57</v>
      </c>
    </row>
    <row r="67" spans="1:3">
      <c r="A67" s="7">
        <v>45387</v>
      </c>
      <c r="B67">
        <v>92.507999999999996</v>
      </c>
      <c r="C67">
        <v>3395.37</v>
      </c>
    </row>
    <row r="68" spans="1:3">
      <c r="A68" s="7">
        <v>45390</v>
      </c>
      <c r="B68">
        <v>92.620500000000007</v>
      </c>
      <c r="C68">
        <v>3417.38</v>
      </c>
    </row>
    <row r="69" spans="1:3">
      <c r="A69" s="7">
        <v>45391</v>
      </c>
      <c r="B69">
        <v>92.895499999999998</v>
      </c>
      <c r="C69">
        <v>3414.26</v>
      </c>
    </row>
    <row r="70" spans="1:3">
      <c r="A70" s="7">
        <v>45392</v>
      </c>
      <c r="B70">
        <v>93.295500000000004</v>
      </c>
      <c r="C70">
        <v>3439.11</v>
      </c>
    </row>
    <row r="71" spans="1:3">
      <c r="A71" s="7">
        <v>45393</v>
      </c>
      <c r="B71">
        <v>92.867000000000004</v>
      </c>
      <c r="C71">
        <v>3439.53</v>
      </c>
    </row>
    <row r="72" spans="1:3">
      <c r="A72" s="7">
        <v>45394</v>
      </c>
      <c r="B72">
        <v>93.295500000000004</v>
      </c>
      <c r="C72">
        <v>3456.24</v>
      </c>
    </row>
    <row r="73" spans="1:3">
      <c r="A73" s="7">
        <v>45397</v>
      </c>
      <c r="B73">
        <v>93.495500000000007</v>
      </c>
      <c r="C73">
        <v>3472.19</v>
      </c>
    </row>
    <row r="74" spans="1:3">
      <c r="A74" s="7">
        <v>45398</v>
      </c>
      <c r="B74">
        <v>94.145499999999998</v>
      </c>
      <c r="C74">
        <v>3462.94</v>
      </c>
    </row>
    <row r="75" spans="1:3">
      <c r="A75" s="7">
        <v>45399</v>
      </c>
      <c r="B75">
        <v>94.070499999999996</v>
      </c>
      <c r="C75">
        <v>3454.07</v>
      </c>
    </row>
    <row r="76" spans="1:3">
      <c r="A76" s="7">
        <v>45400</v>
      </c>
      <c r="B76">
        <v>93.795000000000002</v>
      </c>
      <c r="C76">
        <v>3455.82</v>
      </c>
    </row>
    <row r="77" spans="1:3">
      <c r="A77" s="7">
        <v>45401</v>
      </c>
      <c r="B77">
        <v>93.020499999999998</v>
      </c>
      <c r="C77">
        <v>3470.88</v>
      </c>
    </row>
    <row r="78" spans="1:3">
      <c r="A78" s="7">
        <v>45404</v>
      </c>
      <c r="B78">
        <v>93.432000000000002</v>
      </c>
      <c r="C78">
        <v>3479.17</v>
      </c>
    </row>
    <row r="79" spans="1:3">
      <c r="A79" s="7">
        <v>45405</v>
      </c>
      <c r="B79">
        <v>93.195499999999996</v>
      </c>
      <c r="C79">
        <v>3439.42</v>
      </c>
    </row>
    <row r="80" spans="1:3">
      <c r="A80" s="7">
        <v>45406</v>
      </c>
      <c r="B80">
        <v>92.295699999999997</v>
      </c>
      <c r="C80">
        <v>3428.93</v>
      </c>
    </row>
    <row r="81" spans="1:3">
      <c r="A81" s="7">
        <v>45407</v>
      </c>
      <c r="B81">
        <v>92.215500000000006</v>
      </c>
      <c r="C81">
        <v>3439.76</v>
      </c>
    </row>
    <row r="82" spans="1:3">
      <c r="A82" s="7">
        <v>45408</v>
      </c>
      <c r="B82">
        <v>91.875500000000002</v>
      </c>
      <c r="C82">
        <v>3449.77</v>
      </c>
    </row>
    <row r="83" spans="1:3">
      <c r="A83" s="7">
        <v>45411</v>
      </c>
      <c r="B83">
        <v>93.320499999999996</v>
      </c>
      <c r="C83">
        <v>3478.08</v>
      </c>
    </row>
    <row r="84" spans="1:3">
      <c r="A84" s="7">
        <v>45412</v>
      </c>
      <c r="B84">
        <v>93.445499999999996</v>
      </c>
      <c r="C84">
        <v>3469.83</v>
      </c>
    </row>
    <row r="85" spans="1:3">
      <c r="A85" s="7">
        <v>45414</v>
      </c>
      <c r="B85">
        <v>91.120500000000007</v>
      </c>
      <c r="C85">
        <v>3442.83</v>
      </c>
    </row>
    <row r="86" spans="1:3">
      <c r="A86" s="7">
        <v>45415</v>
      </c>
      <c r="B86">
        <v>90.879000000000005</v>
      </c>
      <c r="C86">
        <v>3441.77</v>
      </c>
    </row>
    <row r="87" spans="1:3">
      <c r="A87" s="7">
        <v>45418</v>
      </c>
      <c r="B87">
        <v>91.072999999999993</v>
      </c>
      <c r="C87">
        <v>3436.05</v>
      </c>
    </row>
    <row r="88" spans="1:3">
      <c r="A88" s="7">
        <v>45419</v>
      </c>
      <c r="B88">
        <v>91.445499999999996</v>
      </c>
      <c r="C88">
        <v>3427.61</v>
      </c>
    </row>
    <row r="89" spans="1:3">
      <c r="A89" s="7">
        <v>45420</v>
      </c>
      <c r="B89">
        <v>91.621799999999993</v>
      </c>
      <c r="C89">
        <v>3432.54</v>
      </c>
    </row>
    <row r="90" spans="1:3">
      <c r="A90" s="7">
        <v>45422</v>
      </c>
      <c r="B90">
        <v>92.670500000000004</v>
      </c>
      <c r="C90">
        <v>3449.78</v>
      </c>
    </row>
    <row r="91" spans="1:3">
      <c r="A91" s="7">
        <v>45425</v>
      </c>
      <c r="B91">
        <v>91.595500000000001</v>
      </c>
      <c r="C91">
        <v>3457.11</v>
      </c>
    </row>
    <row r="92" spans="1:3">
      <c r="A92" s="7">
        <v>45426</v>
      </c>
      <c r="B92">
        <v>91.320499999999996</v>
      </c>
      <c r="C92">
        <v>3463.93</v>
      </c>
    </row>
    <row r="93" spans="1:3">
      <c r="A93" s="7">
        <v>45427</v>
      </c>
      <c r="B93">
        <v>90.745999999999995</v>
      </c>
      <c r="C93">
        <v>3470.72</v>
      </c>
    </row>
    <row r="94" spans="1:3">
      <c r="A94" s="7">
        <v>45428</v>
      </c>
      <c r="B94">
        <v>90.870500000000007</v>
      </c>
      <c r="C94">
        <v>3486.26</v>
      </c>
    </row>
    <row r="95" spans="1:3">
      <c r="A95" s="7">
        <v>45429</v>
      </c>
      <c r="B95">
        <v>90.995500000000007</v>
      </c>
      <c r="C95">
        <v>3501.89</v>
      </c>
    </row>
    <row r="96" spans="1:3">
      <c r="A96" s="7">
        <v>45432</v>
      </c>
      <c r="B96">
        <v>90.662999999999997</v>
      </c>
      <c r="C96">
        <v>3468.09</v>
      </c>
    </row>
    <row r="97" spans="1:3">
      <c r="A97" s="7">
        <v>45433</v>
      </c>
      <c r="B97">
        <v>90.220500000000001</v>
      </c>
      <c r="C97">
        <v>3428.38</v>
      </c>
    </row>
    <row r="98" spans="1:3">
      <c r="A98" s="7">
        <v>45434</v>
      </c>
      <c r="B98">
        <v>90.195499999999996</v>
      </c>
      <c r="C98">
        <v>3444.64</v>
      </c>
    </row>
    <row r="99" spans="1:3">
      <c r="A99" s="7">
        <v>45435</v>
      </c>
      <c r="B99">
        <v>91.620500000000007</v>
      </c>
      <c r="C99">
        <v>3442.79</v>
      </c>
    </row>
    <row r="100" spans="1:3">
      <c r="A100" s="7">
        <v>45436</v>
      </c>
      <c r="B100">
        <v>89.595500000000001</v>
      </c>
      <c r="C100">
        <v>3396.5</v>
      </c>
    </row>
    <row r="101" spans="1:3">
      <c r="A101" s="7">
        <v>45439</v>
      </c>
      <c r="B101">
        <v>88.945499999999996</v>
      </c>
      <c r="C101">
        <v>3299.22</v>
      </c>
    </row>
    <row r="102" spans="1:3">
      <c r="A102" s="7">
        <v>45440</v>
      </c>
      <c r="B102">
        <v>88.570499999999996</v>
      </c>
      <c r="C102">
        <v>3302.91</v>
      </c>
    </row>
    <row r="103" spans="1:3">
      <c r="A103" s="7">
        <v>45441</v>
      </c>
      <c r="B103">
        <v>89.570499999999996</v>
      </c>
      <c r="C103">
        <v>3318.03</v>
      </c>
    </row>
    <row r="104" spans="1:3">
      <c r="A104" s="7">
        <v>45442</v>
      </c>
      <c r="B104">
        <v>90.395499999999998</v>
      </c>
      <c r="C104">
        <v>3282.18</v>
      </c>
    </row>
    <row r="105" spans="1:3">
      <c r="A105" s="7">
        <v>45443</v>
      </c>
      <c r="B105">
        <v>90.375500000000002</v>
      </c>
      <c r="C105">
        <v>3217.19</v>
      </c>
    </row>
    <row r="106" spans="1:3">
      <c r="A106" s="7">
        <v>45446</v>
      </c>
      <c r="B106">
        <v>89.320499999999996</v>
      </c>
      <c r="C106">
        <v>3141.42</v>
      </c>
    </row>
    <row r="107" spans="1:3">
      <c r="A107" s="7">
        <v>45447</v>
      </c>
      <c r="B107">
        <v>88.533000000000001</v>
      </c>
      <c r="C107">
        <v>3186.93</v>
      </c>
    </row>
    <row r="108" spans="1:3">
      <c r="A108" s="7">
        <v>45448</v>
      </c>
      <c r="B108">
        <v>89.045500000000004</v>
      </c>
      <c r="C108">
        <v>3212.24</v>
      </c>
    </row>
    <row r="109" spans="1:3">
      <c r="A109" s="7">
        <v>45449</v>
      </c>
      <c r="B109">
        <v>89.31</v>
      </c>
      <c r="C109">
        <v>3192.38</v>
      </c>
    </row>
    <row r="110" spans="1:3">
      <c r="A110" s="7">
        <v>45450</v>
      </c>
      <c r="B110">
        <v>88.632999999999996</v>
      </c>
      <c r="C110">
        <v>3233.22</v>
      </c>
    </row>
    <row r="111" spans="1:3">
      <c r="A111" s="7">
        <v>45453</v>
      </c>
      <c r="B111">
        <v>88.870500000000007</v>
      </c>
      <c r="C111">
        <v>3180.94</v>
      </c>
    </row>
    <row r="112" spans="1:3">
      <c r="A112" s="7">
        <v>45454</v>
      </c>
      <c r="B112">
        <v>89.245500000000007</v>
      </c>
      <c r="C112">
        <v>3171.1</v>
      </c>
    </row>
    <row r="113" spans="1:3">
      <c r="A113" s="7">
        <v>45456</v>
      </c>
      <c r="B113">
        <v>87.870500000000007</v>
      </c>
      <c r="C113">
        <v>3171.69</v>
      </c>
    </row>
    <row r="114" spans="1:3">
      <c r="A114" s="7">
        <v>45457</v>
      </c>
      <c r="B114">
        <v>89.611800000000002</v>
      </c>
      <c r="C114">
        <v>3215.91</v>
      </c>
    </row>
    <row r="115" spans="1:3">
      <c r="A115" s="7">
        <v>45460</v>
      </c>
      <c r="B115">
        <v>88.720500000000001</v>
      </c>
      <c r="C115">
        <v>3183.68</v>
      </c>
    </row>
    <row r="116" spans="1:3">
      <c r="A116" s="7">
        <v>45461</v>
      </c>
      <c r="B116">
        <v>85.370500000000007</v>
      </c>
      <c r="C116">
        <v>3114.15</v>
      </c>
    </row>
    <row r="117" spans="1:3">
      <c r="A117" s="7">
        <v>45462</v>
      </c>
      <c r="B117">
        <v>82.634</v>
      </c>
      <c r="C117">
        <v>3027.47</v>
      </c>
    </row>
    <row r="118" spans="1:3">
      <c r="A118" s="7">
        <v>45463</v>
      </c>
      <c r="B118">
        <v>87.245500000000007</v>
      </c>
      <c r="C118">
        <v>3121.74</v>
      </c>
    </row>
    <row r="119" spans="1:3">
      <c r="A119" s="7">
        <v>45464</v>
      </c>
      <c r="B119">
        <v>89.070499999999996</v>
      </c>
      <c r="C119">
        <v>3114.35</v>
      </c>
    </row>
    <row r="120" spans="1:3">
      <c r="A120" s="7">
        <v>45467</v>
      </c>
      <c r="B120">
        <v>87.995500000000007</v>
      </c>
      <c r="C120">
        <v>3107.81</v>
      </c>
    </row>
    <row r="121" spans="1:3">
      <c r="A121" s="7">
        <v>45468</v>
      </c>
      <c r="B121">
        <v>88.245500000000007</v>
      </c>
      <c r="C121">
        <v>3111.39</v>
      </c>
    </row>
    <row r="122" spans="1:3">
      <c r="A122" s="7">
        <v>45469</v>
      </c>
      <c r="B122">
        <v>88.245500000000007</v>
      </c>
      <c r="C122">
        <v>3148.2</v>
      </c>
    </row>
    <row r="123" spans="1:3">
      <c r="A123" s="7">
        <v>45470</v>
      </c>
      <c r="B123">
        <v>84.995500000000007</v>
      </c>
      <c r="C123">
        <v>3151.36</v>
      </c>
    </row>
    <row r="124" spans="1:3">
      <c r="A124" s="7">
        <v>45471</v>
      </c>
      <c r="B124">
        <v>85.745500000000007</v>
      </c>
      <c r="C124">
        <v>3150.66</v>
      </c>
    </row>
    <row r="125" spans="1:3">
      <c r="A125" s="7">
        <v>45474</v>
      </c>
      <c r="B125">
        <v>86.745500000000007</v>
      </c>
      <c r="C125">
        <v>3185.59</v>
      </c>
    </row>
    <row r="126" spans="1:3">
      <c r="A126" s="7">
        <v>45475</v>
      </c>
      <c r="B126">
        <v>87.845500000000001</v>
      </c>
      <c r="C126">
        <v>3214.91</v>
      </c>
    </row>
    <row r="127" spans="1:3">
      <c r="A127" s="7">
        <v>45476</v>
      </c>
      <c r="B127">
        <v>87.845500000000001</v>
      </c>
      <c r="C127">
        <v>3199.88</v>
      </c>
    </row>
    <row r="128" spans="1:3">
      <c r="A128" s="7">
        <v>45477</v>
      </c>
      <c r="B128">
        <v>88.995500000000007</v>
      </c>
      <c r="C128">
        <v>3132.03</v>
      </c>
    </row>
    <row r="129" spans="1:3">
      <c r="A129" s="7">
        <v>45478</v>
      </c>
      <c r="B129">
        <v>87.995500000000007</v>
      </c>
      <c r="C129">
        <v>3150.37</v>
      </c>
    </row>
    <row r="130" spans="1:3">
      <c r="A130" s="7">
        <v>45481</v>
      </c>
      <c r="B130">
        <v>86.620500000000007</v>
      </c>
      <c r="C130">
        <v>3133.23</v>
      </c>
    </row>
    <row r="131" spans="1:3">
      <c r="A131" s="7">
        <v>45482</v>
      </c>
      <c r="B131">
        <v>86.495500000000007</v>
      </c>
      <c r="C131">
        <v>3053.8</v>
      </c>
    </row>
    <row r="132" spans="1:3">
      <c r="A132" s="7">
        <v>45483</v>
      </c>
      <c r="B132">
        <v>88.345500000000001</v>
      </c>
      <c r="C132">
        <v>2980.64</v>
      </c>
    </row>
    <row r="133" spans="1:3">
      <c r="A133" s="7">
        <v>45484</v>
      </c>
      <c r="B133">
        <v>86.995500000000007</v>
      </c>
      <c r="C133">
        <v>2995.87</v>
      </c>
    </row>
    <row r="134" spans="1:3">
      <c r="A134" s="7">
        <v>45485</v>
      </c>
      <c r="B134">
        <v>87.870500000000007</v>
      </c>
      <c r="C134">
        <v>2975.44</v>
      </c>
    </row>
    <row r="135" spans="1:3">
      <c r="A135" s="7">
        <v>45488</v>
      </c>
      <c r="B135">
        <v>88.345500000000001</v>
      </c>
      <c r="C135">
        <v>2911.56</v>
      </c>
    </row>
    <row r="136" spans="1:3">
      <c r="A136" s="7">
        <v>45489</v>
      </c>
      <c r="B136">
        <v>88.395499999999998</v>
      </c>
      <c r="C136">
        <v>2946.83</v>
      </c>
    </row>
    <row r="137" spans="1:3">
      <c r="A137" s="7">
        <v>45490</v>
      </c>
      <c r="B137">
        <v>88.495500000000007</v>
      </c>
      <c r="C137">
        <v>2951.21</v>
      </c>
    </row>
    <row r="138" spans="1:3">
      <c r="A138" s="7">
        <v>45491</v>
      </c>
      <c r="B138">
        <v>88.395499999999998</v>
      </c>
      <c r="C138">
        <v>2976.48</v>
      </c>
    </row>
    <row r="139" spans="1:3">
      <c r="A139" s="7">
        <v>45492</v>
      </c>
      <c r="B139">
        <v>87.695499999999996</v>
      </c>
      <c r="C139">
        <v>3003.83</v>
      </c>
    </row>
    <row r="140" spans="1:3">
      <c r="A140" s="7">
        <v>45495</v>
      </c>
      <c r="B140">
        <v>87.845500000000001</v>
      </c>
      <c r="C140">
        <v>3026.17</v>
      </c>
    </row>
    <row r="141" spans="1:3">
      <c r="A141" s="7">
        <v>45496</v>
      </c>
      <c r="B141">
        <v>87.845500000000001</v>
      </c>
      <c r="C141">
        <v>3026.69</v>
      </c>
    </row>
    <row r="142" spans="1:3">
      <c r="A142" s="7">
        <v>45497</v>
      </c>
      <c r="B142">
        <v>86.240499999999997</v>
      </c>
      <c r="C142">
        <v>3050.75</v>
      </c>
    </row>
    <row r="143" spans="1:3">
      <c r="A143" s="7">
        <v>45498</v>
      </c>
      <c r="B143">
        <v>84.995500000000007</v>
      </c>
      <c r="C143">
        <v>3039.9</v>
      </c>
    </row>
    <row r="144" spans="1:3">
      <c r="A144" s="7">
        <v>45499</v>
      </c>
      <c r="B144">
        <v>86.095500000000001</v>
      </c>
      <c r="C144">
        <v>2991.78</v>
      </c>
    </row>
    <row r="145" spans="1:3">
      <c r="A145" s="7">
        <v>45502</v>
      </c>
      <c r="B145">
        <v>86.395499999999998</v>
      </c>
      <c r="C145">
        <v>2908.35</v>
      </c>
    </row>
    <row r="146" spans="1:3">
      <c r="A146" s="7">
        <v>45503</v>
      </c>
      <c r="B146">
        <v>85.745500000000007</v>
      </c>
      <c r="C146">
        <v>2946.31</v>
      </c>
    </row>
    <row r="147" spans="1:3">
      <c r="A147" s="7">
        <v>45504</v>
      </c>
      <c r="B147">
        <v>86.15</v>
      </c>
      <c r="C147">
        <v>2945.37</v>
      </c>
    </row>
    <row r="148" spans="1:3">
      <c r="A148" s="7">
        <v>45505</v>
      </c>
      <c r="B148">
        <v>85.495500000000007</v>
      </c>
      <c r="C148">
        <v>2936.42</v>
      </c>
    </row>
    <row r="149" spans="1:3">
      <c r="A149" s="7">
        <v>45506</v>
      </c>
      <c r="B149">
        <v>85.495500000000007</v>
      </c>
      <c r="C149">
        <v>2898.92</v>
      </c>
    </row>
    <row r="150" spans="1:3">
      <c r="A150" s="7">
        <v>45509</v>
      </c>
      <c r="B150">
        <v>84.870500000000007</v>
      </c>
      <c r="C150">
        <v>2830.88</v>
      </c>
    </row>
    <row r="151" spans="1:3">
      <c r="A151" s="7">
        <v>45510</v>
      </c>
      <c r="B151">
        <v>85.670500000000004</v>
      </c>
      <c r="C151">
        <v>2833.85</v>
      </c>
    </row>
    <row r="152" spans="1:3">
      <c r="A152" s="7">
        <v>45511</v>
      </c>
      <c r="B152">
        <v>85.770499999999998</v>
      </c>
      <c r="C152">
        <v>2873.61</v>
      </c>
    </row>
    <row r="153" spans="1:3">
      <c r="A153" s="7">
        <v>45512</v>
      </c>
      <c r="B153">
        <v>86.7</v>
      </c>
      <c r="C153">
        <v>2849.26</v>
      </c>
    </row>
    <row r="154" spans="1:3">
      <c r="A154" s="7">
        <v>45513</v>
      </c>
      <c r="B154">
        <v>88.595500000000001</v>
      </c>
      <c r="C154">
        <v>2846.04</v>
      </c>
    </row>
    <row r="155" spans="1:3">
      <c r="A155" s="7">
        <v>45516</v>
      </c>
      <c r="B155">
        <v>90.995500000000007</v>
      </c>
      <c r="C155">
        <v>2848.94</v>
      </c>
    </row>
    <row r="156" spans="1:3">
      <c r="A156" s="7">
        <v>45517</v>
      </c>
      <c r="B156">
        <v>90.495500000000007</v>
      </c>
      <c r="C156">
        <v>2881.77</v>
      </c>
    </row>
    <row r="157" spans="1:3">
      <c r="A157" s="7">
        <v>45518</v>
      </c>
      <c r="B157">
        <v>89.795500000000004</v>
      </c>
      <c r="C157">
        <v>2867.65</v>
      </c>
    </row>
    <row r="158" spans="1:3">
      <c r="A158" s="7">
        <v>45519</v>
      </c>
      <c r="B158">
        <v>88.870500000000007</v>
      </c>
      <c r="C158">
        <v>2836.3</v>
      </c>
    </row>
    <row r="159" spans="1:3">
      <c r="A159" s="7">
        <v>45520</v>
      </c>
      <c r="B159">
        <v>89.445499999999996</v>
      </c>
      <c r="C159">
        <v>2826.13</v>
      </c>
    </row>
    <row r="160" spans="1:3">
      <c r="A160" s="7">
        <v>45523</v>
      </c>
      <c r="B160">
        <v>89.820499999999996</v>
      </c>
      <c r="C160">
        <v>2778.02</v>
      </c>
    </row>
    <row r="161" spans="1:3">
      <c r="A161" s="7">
        <v>45524</v>
      </c>
      <c r="B161">
        <v>91.145499999999998</v>
      </c>
      <c r="C161">
        <v>2772.71</v>
      </c>
    </row>
    <row r="162" spans="1:3">
      <c r="A162" s="7">
        <v>45525</v>
      </c>
      <c r="B162">
        <v>91.495500000000007</v>
      </c>
      <c r="C162">
        <v>2772.4</v>
      </c>
    </row>
    <row r="163" spans="1:3">
      <c r="A163" s="7">
        <v>45526</v>
      </c>
      <c r="B163">
        <v>91.3</v>
      </c>
      <c r="C163">
        <v>2726.81</v>
      </c>
    </row>
    <row r="164" spans="1:3">
      <c r="A164" s="7">
        <v>45527</v>
      </c>
      <c r="B164">
        <v>91.495500000000007</v>
      </c>
      <c r="C164">
        <v>2662.58</v>
      </c>
    </row>
    <row r="165" spans="1:3">
      <c r="A165" s="7">
        <v>45530</v>
      </c>
      <c r="B165">
        <v>91.995500000000007</v>
      </c>
      <c r="C165">
        <v>2763.21</v>
      </c>
    </row>
    <row r="166" spans="1:3">
      <c r="A166" s="7">
        <v>45531</v>
      </c>
      <c r="B166">
        <v>91.495500000000007</v>
      </c>
      <c r="C166">
        <v>2733.58</v>
      </c>
    </row>
    <row r="167" spans="1:3">
      <c r="A167" s="7">
        <v>45532</v>
      </c>
      <c r="B167">
        <v>91.495500000000007</v>
      </c>
      <c r="C167">
        <v>2701.69</v>
      </c>
    </row>
    <row r="168" spans="1:3">
      <c r="A168" s="7">
        <v>45533</v>
      </c>
      <c r="B168">
        <v>91.995500000000007</v>
      </c>
      <c r="C168">
        <v>2708.38</v>
      </c>
    </row>
    <row r="169" spans="1:3">
      <c r="A169" s="7">
        <v>45534</v>
      </c>
      <c r="B169">
        <v>90.645499999999998</v>
      </c>
      <c r="C169">
        <v>2649.96</v>
      </c>
    </row>
    <row r="170" spans="1:3">
      <c r="A170" s="7">
        <v>45537</v>
      </c>
      <c r="B170">
        <v>89.795500000000004</v>
      </c>
      <c r="C170">
        <v>2547.02</v>
      </c>
    </row>
    <row r="171" spans="1:3">
      <c r="A171" s="7">
        <v>45538</v>
      </c>
      <c r="B171">
        <v>87.791200000000003</v>
      </c>
      <c r="C171">
        <v>2526.9699999999998</v>
      </c>
    </row>
    <row r="172" spans="1:3">
      <c r="A172" s="7">
        <v>45539</v>
      </c>
      <c r="B172">
        <v>87.496799999999993</v>
      </c>
      <c r="C172">
        <v>2603.9699999999998</v>
      </c>
    </row>
    <row r="173" spans="1:3">
      <c r="A173" s="7">
        <v>45540</v>
      </c>
      <c r="B173">
        <v>88.245500000000007</v>
      </c>
      <c r="C173">
        <v>2623.84</v>
      </c>
    </row>
    <row r="174" spans="1:3">
      <c r="A174" s="7">
        <v>45541</v>
      </c>
      <c r="B174">
        <v>90.345500000000001</v>
      </c>
      <c r="C174">
        <v>2625.11</v>
      </c>
    </row>
    <row r="175" spans="1:3">
      <c r="A175" s="7">
        <v>45544</v>
      </c>
      <c r="B175">
        <v>90.545500000000004</v>
      </c>
      <c r="C175">
        <v>2703.17</v>
      </c>
    </row>
    <row r="176" spans="1:3">
      <c r="A176" s="7">
        <v>45545</v>
      </c>
      <c r="B176">
        <v>90.995500000000007</v>
      </c>
      <c r="C176">
        <v>2671.38</v>
      </c>
    </row>
    <row r="177" spans="1:3">
      <c r="A177" s="7">
        <v>45546</v>
      </c>
      <c r="B177">
        <v>91.570499999999996</v>
      </c>
      <c r="C177">
        <v>2668.03</v>
      </c>
    </row>
    <row r="178" spans="1:3">
      <c r="A178" s="7">
        <v>45547</v>
      </c>
      <c r="B178">
        <v>89.195499999999996</v>
      </c>
      <c r="C178">
        <v>2615</v>
      </c>
    </row>
    <row r="179" spans="1:3">
      <c r="A179" s="7">
        <v>45548</v>
      </c>
      <c r="B179">
        <v>89.995500000000007</v>
      </c>
      <c r="C179">
        <v>2678.99</v>
      </c>
    </row>
    <row r="180" spans="1:3">
      <c r="A180" s="7">
        <v>45551</v>
      </c>
      <c r="B180">
        <v>91.395499999999998</v>
      </c>
      <c r="C180">
        <v>2744.2</v>
      </c>
    </row>
    <row r="181" spans="1:3">
      <c r="A181" s="7">
        <v>45552</v>
      </c>
      <c r="B181">
        <v>91.495500000000007</v>
      </c>
      <c r="C181">
        <v>2774.04</v>
      </c>
    </row>
    <row r="182" spans="1:3">
      <c r="A182" s="7">
        <v>45553</v>
      </c>
      <c r="B182">
        <v>93.620500000000007</v>
      </c>
      <c r="C182">
        <v>2751.73</v>
      </c>
    </row>
    <row r="183" spans="1:3">
      <c r="A183" s="7">
        <v>45554</v>
      </c>
      <c r="B183">
        <v>92.170500000000004</v>
      </c>
      <c r="C183">
        <v>2758.91</v>
      </c>
    </row>
    <row r="184" spans="1:3">
      <c r="A184" s="7">
        <v>45555</v>
      </c>
      <c r="B184">
        <v>92.345500000000001</v>
      </c>
      <c r="C184">
        <v>2782.35</v>
      </c>
    </row>
    <row r="185" spans="1:3">
      <c r="A185" s="7">
        <v>45558</v>
      </c>
      <c r="B185">
        <v>91.470500000000001</v>
      </c>
      <c r="C185">
        <v>2819.87</v>
      </c>
    </row>
    <row r="186" spans="1:3">
      <c r="A186" s="7">
        <v>45559</v>
      </c>
      <c r="B186">
        <v>92.795500000000004</v>
      </c>
      <c r="C186">
        <v>2871.96</v>
      </c>
    </row>
    <row r="187" spans="1:3">
      <c r="A187" s="7">
        <v>45560</v>
      </c>
      <c r="B187">
        <v>92.495500000000007</v>
      </c>
      <c r="C187">
        <v>2830.11</v>
      </c>
    </row>
    <row r="188" spans="1:3">
      <c r="A188" s="7">
        <v>45561</v>
      </c>
      <c r="B188">
        <v>92.613</v>
      </c>
      <c r="C188">
        <v>2829.65</v>
      </c>
    </row>
    <row r="189" spans="1:3">
      <c r="A189" s="7">
        <v>45562</v>
      </c>
      <c r="B189">
        <v>94.320499999999996</v>
      </c>
      <c r="C189">
        <v>2858.56</v>
      </c>
    </row>
    <row r="190" spans="1:3">
      <c r="A190" s="7">
        <v>45565</v>
      </c>
      <c r="B190">
        <v>92.995500000000007</v>
      </c>
      <c r="C190">
        <v>2857.56</v>
      </c>
    </row>
    <row r="191" spans="1:3">
      <c r="A191" s="7">
        <v>45566</v>
      </c>
      <c r="B191">
        <v>95.845500000000001</v>
      </c>
      <c r="C191">
        <v>2814.19</v>
      </c>
    </row>
    <row r="192" spans="1:3">
      <c r="A192" s="7">
        <v>45567</v>
      </c>
      <c r="B192">
        <v>95.645499999999998</v>
      </c>
      <c r="C192">
        <v>2766.79</v>
      </c>
    </row>
    <row r="193" spans="1:3">
      <c r="A193" s="7">
        <v>45568</v>
      </c>
      <c r="B193">
        <v>94.745500000000007</v>
      </c>
      <c r="C193">
        <v>2782.39</v>
      </c>
    </row>
    <row r="194" spans="1:3">
      <c r="A194" s="7">
        <v>45569</v>
      </c>
      <c r="B194">
        <v>94.995500000000007</v>
      </c>
      <c r="C194">
        <v>2804.62</v>
      </c>
    </row>
    <row r="195" spans="1:3">
      <c r="A195" s="7">
        <v>45572</v>
      </c>
      <c r="B195">
        <v>96.195499999999996</v>
      </c>
      <c r="C195">
        <v>2793.84</v>
      </c>
    </row>
    <row r="196" spans="1:3">
      <c r="A196" s="7">
        <v>45573</v>
      </c>
      <c r="B196">
        <v>96.745500000000007</v>
      </c>
      <c r="C196">
        <v>2788.37</v>
      </c>
    </row>
    <row r="197" spans="1:3">
      <c r="A197" s="7">
        <v>45574</v>
      </c>
      <c r="B197">
        <v>96.995500000000007</v>
      </c>
      <c r="C197">
        <v>2748.81</v>
      </c>
    </row>
    <row r="198" spans="1:3">
      <c r="A198" s="7">
        <v>45575</v>
      </c>
      <c r="B198">
        <v>96.595500000000001</v>
      </c>
      <c r="C198">
        <v>2761.54</v>
      </c>
    </row>
    <row r="199" spans="1:3">
      <c r="A199" s="7">
        <v>45576</v>
      </c>
      <c r="B199">
        <v>95.795500000000004</v>
      </c>
      <c r="C199">
        <v>2754.52</v>
      </c>
    </row>
    <row r="200" spans="1:3">
      <c r="A200" s="7">
        <v>45579</v>
      </c>
      <c r="B200">
        <v>95.595500000000001</v>
      </c>
      <c r="C200">
        <v>2773.36</v>
      </c>
    </row>
    <row r="201" spans="1:3">
      <c r="A201" s="7">
        <v>45580</v>
      </c>
      <c r="B201">
        <v>96.7</v>
      </c>
      <c r="C201">
        <v>2805.79</v>
      </c>
    </row>
    <row r="202" spans="1:3">
      <c r="A202" s="7">
        <v>45581</v>
      </c>
      <c r="B202">
        <v>96.7</v>
      </c>
      <c r="C202">
        <v>2783.46</v>
      </c>
    </row>
    <row r="203" spans="1:3">
      <c r="A203" s="7">
        <v>45582</v>
      </c>
      <c r="B203">
        <v>96.7</v>
      </c>
      <c r="C203">
        <v>2763.53</v>
      </c>
    </row>
    <row r="204" spans="1:3">
      <c r="A204" s="7">
        <v>45583</v>
      </c>
      <c r="B204">
        <v>96.7</v>
      </c>
      <c r="C204">
        <v>2751.9</v>
      </c>
    </row>
    <row r="205" spans="1:3">
      <c r="A205" s="7">
        <v>45586</v>
      </c>
      <c r="B205">
        <v>96.795500000000004</v>
      </c>
      <c r="C205">
        <v>2767.71</v>
      </c>
    </row>
    <row r="206" spans="1:3">
      <c r="A206" s="7">
        <v>45587</v>
      </c>
      <c r="B206">
        <v>95.745500000000007</v>
      </c>
      <c r="C206">
        <v>2755.19</v>
      </c>
    </row>
    <row r="207" spans="1:3">
      <c r="A207" s="7">
        <v>45588</v>
      </c>
      <c r="B207">
        <v>95.995500000000007</v>
      </c>
      <c r="C207">
        <v>2734.93</v>
      </c>
    </row>
    <row r="208" spans="1:3">
      <c r="A208" s="7">
        <v>45589</v>
      </c>
      <c r="B208">
        <v>96.245500000000007</v>
      </c>
      <c r="C208">
        <v>2718.42</v>
      </c>
    </row>
    <row r="209" spans="1:3">
      <c r="A209" s="7">
        <v>45590</v>
      </c>
      <c r="B209">
        <v>97.245500000000007</v>
      </c>
      <c r="C209">
        <v>2660.36</v>
      </c>
    </row>
    <row r="210" spans="1:3">
      <c r="A210" s="7">
        <v>45593</v>
      </c>
      <c r="B210">
        <v>97.15</v>
      </c>
      <c r="C210">
        <v>2575.06</v>
      </c>
    </row>
    <row r="211" spans="1:3">
      <c r="A211" s="7">
        <v>45594</v>
      </c>
      <c r="B211">
        <v>97.495500000000007</v>
      </c>
      <c r="C211">
        <v>2599.66</v>
      </c>
    </row>
    <row r="212" spans="1:3">
      <c r="A212" s="7">
        <v>45595</v>
      </c>
      <c r="B212">
        <v>96.9</v>
      </c>
      <c r="C212">
        <v>2615.38</v>
      </c>
    </row>
    <row r="213" spans="1:3">
      <c r="A213" s="7">
        <v>45596</v>
      </c>
      <c r="B213">
        <v>97.370500000000007</v>
      </c>
      <c r="C213">
        <v>2560.1999999999998</v>
      </c>
    </row>
    <row r="214" spans="1:3">
      <c r="A214" s="7">
        <v>45597</v>
      </c>
      <c r="B214">
        <v>97.995500000000007</v>
      </c>
      <c r="C214">
        <v>2574.71</v>
      </c>
    </row>
    <row r="215" spans="1:3">
      <c r="A215" s="7">
        <v>45601</v>
      </c>
      <c r="B215">
        <v>97.795500000000004</v>
      </c>
      <c r="C215">
        <v>2616.5100000000002</v>
      </c>
    </row>
    <row r="216" spans="1:3">
      <c r="A216" s="7">
        <v>45602</v>
      </c>
      <c r="B216">
        <v>97.220500000000001</v>
      </c>
      <c r="C216">
        <v>2662.87</v>
      </c>
    </row>
    <row r="217" spans="1:3">
      <c r="A217" s="7">
        <v>45603</v>
      </c>
      <c r="B217">
        <v>97.995500000000007</v>
      </c>
      <c r="C217">
        <v>2690.63</v>
      </c>
    </row>
    <row r="218" spans="1:3">
      <c r="A218" s="7">
        <v>45604</v>
      </c>
      <c r="B218">
        <v>97.595500000000001</v>
      </c>
      <c r="C218">
        <v>2734.56</v>
      </c>
    </row>
    <row r="219" spans="1:3">
      <c r="A219" s="7">
        <v>45607</v>
      </c>
      <c r="B219">
        <v>95.995500000000007</v>
      </c>
      <c r="C219">
        <v>2785.31</v>
      </c>
    </row>
    <row r="220" spans="1:3">
      <c r="A220" s="7">
        <v>45608</v>
      </c>
      <c r="B220">
        <v>98.245500000000007</v>
      </c>
      <c r="C220">
        <v>2756.76</v>
      </c>
    </row>
    <row r="221" spans="1:3">
      <c r="A221" s="7">
        <v>45609</v>
      </c>
      <c r="B221">
        <v>98.495500000000007</v>
      </c>
      <c r="C221">
        <v>2763.99</v>
      </c>
    </row>
    <row r="222" spans="1:3">
      <c r="A222" s="7">
        <v>45610</v>
      </c>
      <c r="B222">
        <v>99.5</v>
      </c>
      <c r="C222">
        <v>2697.47</v>
      </c>
    </row>
    <row r="223" spans="1:3">
      <c r="A223" s="7">
        <v>45611</v>
      </c>
      <c r="B223">
        <v>99.995500000000007</v>
      </c>
      <c r="C223">
        <v>2739.21</v>
      </c>
    </row>
    <row r="224" spans="1:3">
      <c r="A224" s="7">
        <v>45614</v>
      </c>
      <c r="B224">
        <v>99.745500000000007</v>
      </c>
      <c r="C224">
        <v>2720.77</v>
      </c>
    </row>
    <row r="225" spans="1:3">
      <c r="A225" s="7">
        <v>45615</v>
      </c>
      <c r="B225">
        <v>100.5705</v>
      </c>
      <c r="C225">
        <v>2630.51</v>
      </c>
    </row>
    <row r="226" spans="1:3">
      <c r="A226" s="7">
        <v>45616</v>
      </c>
      <c r="B226">
        <v>100.5955</v>
      </c>
      <c r="C226">
        <v>2596.89</v>
      </c>
    </row>
    <row r="227" spans="1:3">
      <c r="A227" s="7">
        <v>45617</v>
      </c>
      <c r="B227">
        <v>101.2955</v>
      </c>
      <c r="C227">
        <v>2568.6</v>
      </c>
    </row>
    <row r="228" spans="1:3">
      <c r="A228" s="7">
        <v>45618</v>
      </c>
      <c r="B228">
        <v>104.3455</v>
      </c>
      <c r="C228">
        <v>2581.0500000000002</v>
      </c>
    </row>
    <row r="229" spans="1:3">
      <c r="A229" s="7">
        <v>45621</v>
      </c>
      <c r="B229">
        <v>103.99550000000001</v>
      </c>
      <c r="C229">
        <v>2530.69</v>
      </c>
    </row>
    <row r="230" spans="1:3">
      <c r="A230" s="7">
        <v>45622</v>
      </c>
      <c r="B230">
        <v>105.49550000000001</v>
      </c>
      <c r="C230">
        <v>2464.35</v>
      </c>
    </row>
    <row r="231" spans="1:3">
      <c r="A231" s="7">
        <v>45623</v>
      </c>
      <c r="B231">
        <v>113.1455</v>
      </c>
      <c r="C231">
        <v>2491.88</v>
      </c>
    </row>
    <row r="232" spans="1:3">
      <c r="A232" s="7">
        <v>45624</v>
      </c>
      <c r="B232">
        <v>107.99550000000001</v>
      </c>
      <c r="C232">
        <v>2547.88</v>
      </c>
    </row>
    <row r="233" spans="1:3">
      <c r="A233" s="7">
        <v>45625</v>
      </c>
      <c r="B233">
        <v>106.49550000000001</v>
      </c>
      <c r="C233">
        <v>2578</v>
      </c>
    </row>
    <row r="234" spans="1:3">
      <c r="A234" s="7">
        <v>45628</v>
      </c>
      <c r="B234">
        <v>106.49550000000001</v>
      </c>
      <c r="C234">
        <v>2586.7399999999998</v>
      </c>
    </row>
    <row r="235" spans="1:3">
      <c r="A235" s="7">
        <v>45629</v>
      </c>
      <c r="B235">
        <v>104.99550000000001</v>
      </c>
      <c r="C235">
        <v>2539.64</v>
      </c>
    </row>
    <row r="236" spans="1:3">
      <c r="A236" s="7">
        <v>45630</v>
      </c>
      <c r="B236">
        <v>104.99550000000001</v>
      </c>
      <c r="C236">
        <v>2485.62</v>
      </c>
    </row>
    <row r="237" spans="1:3">
      <c r="A237" s="7">
        <v>45631</v>
      </c>
      <c r="B237">
        <v>100.99550000000001</v>
      </c>
      <c r="C237">
        <v>2510.83</v>
      </c>
    </row>
    <row r="238" spans="1:3">
      <c r="A238" s="7">
        <v>45632</v>
      </c>
      <c r="B238">
        <v>100.5455</v>
      </c>
      <c r="C238">
        <v>2536.23</v>
      </c>
    </row>
    <row r="239" spans="1:3">
      <c r="A239" s="7">
        <v>45635</v>
      </c>
      <c r="B239">
        <v>99.995500000000007</v>
      </c>
      <c r="C239">
        <v>2572.89</v>
      </c>
    </row>
    <row r="240" spans="1:3">
      <c r="A240" s="7">
        <v>45636</v>
      </c>
      <c r="B240">
        <v>103.0455</v>
      </c>
      <c r="C240">
        <v>2522.75</v>
      </c>
    </row>
    <row r="241" spans="1:3">
      <c r="A241" s="7">
        <v>45637</v>
      </c>
      <c r="B241">
        <v>105.49550000000001</v>
      </c>
      <c r="C241">
        <v>2512.54</v>
      </c>
    </row>
    <row r="242" spans="1:3">
      <c r="A242" s="7">
        <v>45638</v>
      </c>
      <c r="B242">
        <v>104.99550000000001</v>
      </c>
      <c r="C242">
        <v>2492.63</v>
      </c>
    </row>
    <row r="243" spans="1:3">
      <c r="A243" s="7">
        <v>45639</v>
      </c>
      <c r="B243">
        <v>104.49550000000001</v>
      </c>
      <c r="C243">
        <v>2485.1999999999998</v>
      </c>
    </row>
    <row r="244" spans="1:3">
      <c r="A244" s="7">
        <v>45642</v>
      </c>
      <c r="B244">
        <v>103.5955</v>
      </c>
      <c r="C244">
        <v>2420.3000000000002</v>
      </c>
    </row>
    <row r="245" spans="1:3">
      <c r="A245" s="7">
        <v>45643</v>
      </c>
      <c r="B245">
        <v>104.5955</v>
      </c>
      <c r="C245">
        <v>2377.15</v>
      </c>
    </row>
    <row r="246" spans="1:3">
      <c r="A246" s="7">
        <v>45644</v>
      </c>
      <c r="B246">
        <v>104.6705</v>
      </c>
      <c r="C246">
        <v>2409.35</v>
      </c>
    </row>
    <row r="247" spans="1:3">
      <c r="A247" s="7">
        <v>45645</v>
      </c>
      <c r="B247">
        <v>103.49550000000001</v>
      </c>
      <c r="C247">
        <v>2416.4499999999998</v>
      </c>
    </row>
    <row r="248" spans="1:3">
      <c r="A248" s="7">
        <v>45646</v>
      </c>
      <c r="B248">
        <v>102.99550000000001</v>
      </c>
      <c r="C248">
        <v>2638.42</v>
      </c>
    </row>
    <row r="249" spans="1:3">
      <c r="A249" s="7">
        <v>45649</v>
      </c>
      <c r="B249">
        <v>101.2205</v>
      </c>
      <c r="C249">
        <v>2702.48</v>
      </c>
    </row>
    <row r="250" spans="1:3">
      <c r="A250" s="7">
        <v>45650</v>
      </c>
      <c r="B250">
        <v>99.995500000000007</v>
      </c>
      <c r="C250">
        <v>2690.96</v>
      </c>
    </row>
    <row r="251" spans="1:3">
      <c r="A251" s="7">
        <v>45651</v>
      </c>
      <c r="B251">
        <v>99.5</v>
      </c>
      <c r="C251">
        <v>2732.83</v>
      </c>
    </row>
    <row r="252" spans="1:3">
      <c r="A252" s="7">
        <v>45652</v>
      </c>
      <c r="B252">
        <v>100</v>
      </c>
      <c r="C252">
        <v>2766.57</v>
      </c>
    </row>
    <row r="253" spans="1:3">
      <c r="A253" s="7">
        <v>45653</v>
      </c>
      <c r="B253">
        <v>105.74550000000001</v>
      </c>
      <c r="C253">
        <v>2757.45</v>
      </c>
    </row>
    <row r="254" spans="1:3">
      <c r="A254" s="7">
        <v>45656</v>
      </c>
      <c r="B254">
        <v>110.49550000000001</v>
      </c>
      <c r="C254">
        <v>2883.04</v>
      </c>
    </row>
    <row r="255" spans="1:3">
      <c r="A255" s="7">
        <v>45660</v>
      </c>
      <c r="B255">
        <v>110.49550000000001</v>
      </c>
      <c r="C255">
        <v>2828.5</v>
      </c>
    </row>
    <row r="256" spans="1:3">
      <c r="A256" s="7">
        <v>45663</v>
      </c>
      <c r="B256">
        <v>107.49550000000001</v>
      </c>
      <c r="C256">
        <v>2816.26</v>
      </c>
    </row>
    <row r="257" spans="1:3">
      <c r="A257" s="7">
        <v>45665</v>
      </c>
      <c r="B257">
        <v>104.49550000000001</v>
      </c>
      <c r="C257">
        <v>2840.79</v>
      </c>
    </row>
    <row r="258" spans="1:3">
      <c r="A258" s="7">
        <v>45666</v>
      </c>
      <c r="B258">
        <v>102.24550000000001</v>
      </c>
      <c r="C258">
        <v>2773.12</v>
      </c>
    </row>
    <row r="259" spans="1:3">
      <c r="A259" s="7">
        <v>45667</v>
      </c>
      <c r="B259">
        <v>101.74550000000001</v>
      </c>
      <c r="C259">
        <v>2824.59</v>
      </c>
    </row>
    <row r="260" spans="1:3">
      <c r="A260" s="7">
        <v>45670</v>
      </c>
      <c r="B260">
        <v>102.74550000000001</v>
      </c>
      <c r="C260">
        <v>2866.11</v>
      </c>
    </row>
    <row r="261" spans="1:3">
      <c r="A261" s="7">
        <v>45671</v>
      </c>
      <c r="B261">
        <v>102.7</v>
      </c>
      <c r="C261">
        <v>2859.51</v>
      </c>
    </row>
    <row r="262" spans="1:3">
      <c r="A262" s="7">
        <v>45672</v>
      </c>
      <c r="B262">
        <v>102.49550000000001</v>
      </c>
      <c r="C262">
        <v>2842.96</v>
      </c>
    </row>
    <row r="263" spans="1:3">
      <c r="A263" s="7">
        <v>45673</v>
      </c>
      <c r="B263">
        <v>102.45</v>
      </c>
      <c r="C263">
        <v>2911.29</v>
      </c>
    </row>
    <row r="264" spans="1:3">
      <c r="A264" s="7">
        <v>45674</v>
      </c>
      <c r="B264">
        <v>102.49550000000001</v>
      </c>
      <c r="C264">
        <v>2945.52</v>
      </c>
    </row>
    <row r="265" spans="1:3">
      <c r="A265" s="7">
        <v>45677</v>
      </c>
      <c r="B265">
        <v>100.99550000000001</v>
      </c>
      <c r="C265">
        <v>2929.55</v>
      </c>
    </row>
    <row r="266" spans="1:3">
      <c r="A266" s="7">
        <v>45678</v>
      </c>
      <c r="B266">
        <v>99.495500000000007</v>
      </c>
      <c r="C266">
        <v>2934.71</v>
      </c>
    </row>
    <row r="267" spans="1:3">
      <c r="A267" s="7">
        <v>45679</v>
      </c>
      <c r="B267">
        <v>99.245500000000007</v>
      </c>
      <c r="C267">
        <v>2972.62</v>
      </c>
    </row>
    <row r="268" spans="1:3">
      <c r="A268" s="7">
        <v>45680</v>
      </c>
      <c r="B268">
        <v>99.870500000000007</v>
      </c>
      <c r="C268">
        <v>2926.1</v>
      </c>
    </row>
    <row r="269" spans="1:3">
      <c r="A269" s="7">
        <v>45681</v>
      </c>
      <c r="B269">
        <v>97.795500000000004</v>
      </c>
      <c r="C269">
        <v>2947.94</v>
      </c>
    </row>
    <row r="270" spans="1:3">
      <c r="A270" s="7">
        <v>45684</v>
      </c>
      <c r="B270">
        <v>97.370500000000007</v>
      </c>
      <c r="C270">
        <v>2891.39</v>
      </c>
    </row>
    <row r="271" spans="1:3">
      <c r="A271" s="7">
        <v>45685</v>
      </c>
      <c r="B271">
        <v>97.995500000000007</v>
      </c>
      <c r="C271">
        <v>2931.97</v>
      </c>
    </row>
    <row r="272" spans="1:3">
      <c r="A272" s="7">
        <v>45686</v>
      </c>
      <c r="B272">
        <v>99.245500000000007</v>
      </c>
      <c r="C272">
        <v>2950.68</v>
      </c>
    </row>
    <row r="273" spans="1:3">
      <c r="A273" s="7">
        <v>45687</v>
      </c>
      <c r="B273">
        <v>98.495500000000007</v>
      </c>
      <c r="C273">
        <v>2967.47</v>
      </c>
    </row>
    <row r="274" spans="1:3">
      <c r="A274" s="7">
        <v>45688</v>
      </c>
      <c r="B274">
        <v>98.570499999999996</v>
      </c>
      <c r="C274">
        <v>2948.1</v>
      </c>
    </row>
    <row r="275" spans="1:3">
      <c r="A275" s="7">
        <v>45691</v>
      </c>
      <c r="B275">
        <v>99.745500000000007</v>
      </c>
      <c r="C275">
        <v>2926.17</v>
      </c>
    </row>
    <row r="276" spans="1:3">
      <c r="A276" s="7">
        <v>45692</v>
      </c>
      <c r="B276">
        <v>100.6955</v>
      </c>
      <c r="C276">
        <v>2917.71</v>
      </c>
    </row>
    <row r="277" spans="1:3">
      <c r="A277" s="7">
        <v>45693</v>
      </c>
      <c r="B277">
        <v>97.995500000000007</v>
      </c>
      <c r="C277">
        <v>2930.56</v>
      </c>
    </row>
    <row r="278" spans="1:3">
      <c r="A278" s="7">
        <v>45694</v>
      </c>
      <c r="B278">
        <v>96.745500000000007</v>
      </c>
      <c r="C278">
        <v>2970.12</v>
      </c>
    </row>
    <row r="279" spans="1:3">
      <c r="A279" s="7">
        <v>45695</v>
      </c>
      <c r="B279">
        <v>96.995500000000007</v>
      </c>
      <c r="C279">
        <v>2966.53</v>
      </c>
    </row>
    <row r="280" spans="1:3">
      <c r="A280" s="7">
        <v>45698</v>
      </c>
      <c r="B280">
        <v>96.620500000000007</v>
      </c>
      <c r="C280">
        <v>3012.39</v>
      </c>
    </row>
    <row r="281" spans="1:3">
      <c r="A281" s="7">
        <v>45699</v>
      </c>
      <c r="B281">
        <v>96.495500000000007</v>
      </c>
      <c r="C281">
        <v>3018.02</v>
      </c>
    </row>
    <row r="282" spans="1:3">
      <c r="A282" s="7">
        <v>45700</v>
      </c>
      <c r="B282">
        <v>93.995500000000007</v>
      </c>
      <c r="C282">
        <v>3025.63</v>
      </c>
    </row>
    <row r="283" spans="1:3">
      <c r="A283" s="7">
        <v>45701</v>
      </c>
      <c r="B283">
        <v>89.495500000000007</v>
      </c>
      <c r="C283">
        <v>3206.97</v>
      </c>
    </row>
    <row r="284" spans="1:3">
      <c r="A284" s="7">
        <v>45702</v>
      </c>
      <c r="B284">
        <v>91.120500000000007</v>
      </c>
      <c r="C284">
        <v>3185</v>
      </c>
    </row>
    <row r="285" spans="1:3">
      <c r="A285" s="7">
        <v>45705</v>
      </c>
      <c r="B285">
        <v>91.495500000000007</v>
      </c>
      <c r="C285" s="6">
        <v>3308.41</v>
      </c>
    </row>
    <row r="286" spans="1:3">
      <c r="A286" s="7">
        <v>45706</v>
      </c>
      <c r="B286">
        <v>91.545500000000004</v>
      </c>
      <c r="C286" s="6">
        <v>3258.76</v>
      </c>
    </row>
    <row r="287" spans="1:3">
      <c r="A287" s="7">
        <v>45707</v>
      </c>
      <c r="B287">
        <v>89.620500000000007</v>
      </c>
      <c r="C287" s="6">
        <v>3270.64</v>
      </c>
    </row>
    <row r="288" spans="1:3">
      <c r="A288" s="7">
        <v>45708</v>
      </c>
      <c r="B288">
        <v>88.670500000000004</v>
      </c>
      <c r="C288" s="6">
        <v>3292.62</v>
      </c>
    </row>
    <row r="289" spans="1:3">
      <c r="A289" s="7">
        <v>45709</v>
      </c>
      <c r="B289">
        <v>88.495500000000007</v>
      </c>
      <c r="C289" s="6">
        <v>3283.29</v>
      </c>
    </row>
    <row r="290" spans="1:3">
      <c r="A290" s="7">
        <v>45712</v>
      </c>
      <c r="B290">
        <v>87.745500000000007</v>
      </c>
      <c r="C290" s="6">
        <v>3303.63</v>
      </c>
    </row>
    <row r="291" spans="1:3">
      <c r="A291" s="7">
        <v>45713</v>
      </c>
      <c r="B291">
        <v>86.595500000000001</v>
      </c>
      <c r="C291" s="6">
        <v>3326.14</v>
      </c>
    </row>
    <row r="292" spans="1:3">
      <c r="A292" s="7">
        <v>45714</v>
      </c>
      <c r="B292">
        <v>86.820499999999996</v>
      </c>
      <c r="C292" s="6">
        <v>3276</v>
      </c>
    </row>
    <row r="293" spans="1:3">
      <c r="A293" s="7">
        <v>45715</v>
      </c>
      <c r="B293">
        <v>87.695499999999996</v>
      </c>
      <c r="C293" s="6">
        <v>3232.65</v>
      </c>
    </row>
    <row r="294" spans="1:3">
      <c r="A294" s="7">
        <v>45716</v>
      </c>
      <c r="B294">
        <v>89.370500000000007</v>
      </c>
      <c r="C294" s="6">
        <v>3200.48</v>
      </c>
    </row>
    <row r="295" spans="1:3">
      <c r="A295" s="7">
        <v>45718</v>
      </c>
      <c r="B295">
        <v>88.449700000000007</v>
      </c>
    </row>
    <row r="296" spans="1:3">
      <c r="A296" s="7">
        <v>45719</v>
      </c>
      <c r="B296">
        <v>88.503699999999995</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8"/>
  <sheetViews>
    <sheetView topLeftCell="G9" workbookViewId="0">
      <selection activeCell="N18" sqref="N18"/>
    </sheetView>
  </sheetViews>
  <sheetFormatPr defaultRowHeight="15"/>
  <sheetData>
    <row r="1" spans="1:16" ht="15.75">
      <c r="A1" s="116"/>
      <c r="B1" s="116">
        <v>2013</v>
      </c>
      <c r="C1" s="116">
        <v>2014</v>
      </c>
      <c r="D1" s="116">
        <v>2015</v>
      </c>
      <c r="E1" s="116">
        <v>2016</v>
      </c>
      <c r="F1" s="116">
        <v>2017</v>
      </c>
      <c r="G1" s="116">
        <v>2018</v>
      </c>
      <c r="H1" s="116">
        <v>2019</v>
      </c>
      <c r="I1" s="116">
        <v>2020</v>
      </c>
      <c r="J1" s="116">
        <v>2021</v>
      </c>
      <c r="K1" s="116">
        <v>2022</v>
      </c>
      <c r="L1" s="116">
        <v>2023</v>
      </c>
      <c r="M1" s="116">
        <v>2024</v>
      </c>
      <c r="N1" s="116">
        <v>2025</v>
      </c>
      <c r="O1" s="116">
        <v>2026</v>
      </c>
      <c r="P1" s="116">
        <v>2027</v>
      </c>
    </row>
    <row r="2" spans="1:16" ht="15.75">
      <c r="A2" s="143" t="s">
        <v>467</v>
      </c>
      <c r="B2" s="124">
        <v>5.7068446036972027</v>
      </c>
      <c r="C2" s="124">
        <v>5.7765977120028573</v>
      </c>
      <c r="D2" s="124">
        <v>6.1946659826746631</v>
      </c>
      <c r="E2" s="124">
        <v>6.6272718435691917</v>
      </c>
      <c r="F2" s="124">
        <v>5.1939568405386289</v>
      </c>
      <c r="G2" s="124">
        <v>4.620175785069244</v>
      </c>
      <c r="H2" s="124">
        <v>4.6353097259182157</v>
      </c>
      <c r="I2" s="124">
        <v>5.0115952658258616</v>
      </c>
      <c r="J2" s="124">
        <v>4.3862082138182865</v>
      </c>
      <c r="K2" s="124">
        <v>4.7579030786854304</v>
      </c>
      <c r="L2" s="124">
        <v>5.4600585157621691</v>
      </c>
      <c r="M2" s="124">
        <v>6.9830839064789725</v>
      </c>
      <c r="N2" s="124"/>
      <c r="O2" s="124"/>
      <c r="P2" s="124"/>
    </row>
    <row r="3" spans="1:16" ht="15.75">
      <c r="A3" s="144" t="s">
        <v>465</v>
      </c>
      <c r="B3" s="124"/>
      <c r="C3" s="124"/>
      <c r="D3" s="124"/>
      <c r="E3" s="124"/>
      <c r="F3" s="124"/>
      <c r="G3" s="124"/>
      <c r="H3" s="124"/>
      <c r="I3" s="124"/>
      <c r="J3" s="124"/>
      <c r="K3" s="124"/>
      <c r="L3" s="124"/>
      <c r="M3" s="124">
        <v>7.5926337549178697</v>
      </c>
      <c r="N3" s="124">
        <v>6.1450295587949881</v>
      </c>
      <c r="O3" s="124">
        <v>5.295149873457766</v>
      </c>
      <c r="P3" s="124"/>
    </row>
    <row r="4" spans="1:16" ht="15.75">
      <c r="A4" s="144" t="s">
        <v>466</v>
      </c>
      <c r="B4" s="124"/>
      <c r="C4" s="124"/>
      <c r="D4" s="124"/>
      <c r="E4" s="124"/>
      <c r="F4" s="124"/>
      <c r="G4" s="124"/>
      <c r="H4" s="124"/>
      <c r="I4" s="124"/>
      <c r="J4" s="124"/>
      <c r="K4" s="124"/>
      <c r="L4" s="124"/>
      <c r="M4" s="124"/>
      <c r="N4" s="124">
        <v>7.7016427822439697</v>
      </c>
      <c r="O4" s="124">
        <v>7.0806443218486521</v>
      </c>
      <c r="P4" s="124">
        <v>6.7565934928900218</v>
      </c>
    </row>
    <row r="5" spans="1:16" ht="15.75">
      <c r="A5" s="116"/>
      <c r="B5" s="127"/>
      <c r="C5" s="127"/>
      <c r="D5" s="127"/>
      <c r="E5" s="127"/>
      <c r="F5" s="127"/>
      <c r="G5" s="127"/>
      <c r="H5" s="127"/>
      <c r="I5" s="127"/>
      <c r="J5" s="127"/>
      <c r="K5" s="127"/>
      <c r="L5" s="127"/>
      <c r="M5" s="127"/>
      <c r="N5" s="127">
        <v>0</v>
      </c>
      <c r="O5" s="127"/>
      <c r="P5" s="127"/>
    </row>
    <row r="7" spans="1:16">
      <c r="G7" s="73" t="s">
        <v>468</v>
      </c>
    </row>
    <row r="8" spans="1:16">
      <c r="G8" s="113" t="s">
        <v>469</v>
      </c>
    </row>
  </sheetData>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50"/>
  <sheetViews>
    <sheetView topLeftCell="G1" workbookViewId="0">
      <selection activeCell="E11" sqref="E11"/>
    </sheetView>
  </sheetViews>
  <sheetFormatPr defaultRowHeight="15"/>
  <cols>
    <col min="1" max="1" width="11.140625" bestFit="1" customWidth="1"/>
  </cols>
  <sheetData>
    <row r="1" spans="1:7" ht="15.75">
      <c r="A1" s="147"/>
      <c r="B1" s="148" t="s">
        <v>474</v>
      </c>
      <c r="C1" s="148" t="s">
        <v>475</v>
      </c>
    </row>
    <row r="2" spans="1:7" ht="15.75">
      <c r="A2" s="149">
        <v>44197</v>
      </c>
      <c r="B2" s="2">
        <v>13545.66</v>
      </c>
      <c r="C2" s="127"/>
    </row>
    <row r="3" spans="1:7" ht="15.75">
      <c r="A3" s="129">
        <v>44228</v>
      </c>
      <c r="B3" s="2">
        <v>13649.3</v>
      </c>
      <c r="C3" s="116"/>
      <c r="G3" t="s">
        <v>476</v>
      </c>
    </row>
    <row r="4" spans="1:7" ht="15.75">
      <c r="A4" s="149">
        <v>44256</v>
      </c>
      <c r="B4" s="2">
        <v>13552.05</v>
      </c>
      <c r="C4" s="116"/>
      <c r="G4" t="s">
        <v>477</v>
      </c>
    </row>
    <row r="5" spans="1:7" ht="15.75">
      <c r="A5" s="129">
        <v>44287</v>
      </c>
      <c r="B5" s="2">
        <v>13802.12</v>
      </c>
      <c r="C5" s="116"/>
    </row>
    <row r="6" spans="1:7" ht="15.75">
      <c r="A6" s="149">
        <v>44317</v>
      </c>
      <c r="B6" s="2">
        <v>13825.43</v>
      </c>
      <c r="C6" s="116"/>
    </row>
    <row r="7" spans="1:7" ht="15.75">
      <c r="A7" s="129">
        <v>44348</v>
      </c>
      <c r="B7" s="2">
        <v>13938.08</v>
      </c>
      <c r="C7" s="116"/>
    </row>
    <row r="8" spans="1:7" ht="15.75">
      <c r="A8" s="149">
        <v>44378</v>
      </c>
      <c r="B8" s="2">
        <v>13574.58</v>
      </c>
      <c r="C8" s="116"/>
    </row>
    <row r="9" spans="1:7" ht="15.75">
      <c r="A9" s="129">
        <v>44409</v>
      </c>
      <c r="B9" s="2">
        <v>13757.05</v>
      </c>
      <c r="C9" s="116"/>
    </row>
    <row r="10" spans="1:7" ht="15.75">
      <c r="A10" s="149">
        <v>44440</v>
      </c>
      <c r="B10" s="2">
        <v>14016.99</v>
      </c>
      <c r="C10" s="116"/>
    </row>
    <row r="11" spans="1:7" ht="15.75">
      <c r="A11" s="129">
        <v>44470</v>
      </c>
      <c r="B11" s="2">
        <v>13898.52</v>
      </c>
      <c r="C11" s="116"/>
    </row>
    <row r="12" spans="1:7" ht="15.75">
      <c r="A12" s="149">
        <v>44501</v>
      </c>
      <c r="B12" s="2">
        <v>13945.07</v>
      </c>
      <c r="C12" s="116"/>
    </row>
    <row r="13" spans="1:7" ht="15.75">
      <c r="A13" s="129">
        <v>44531</v>
      </c>
      <c r="B13" s="2">
        <v>13886.33</v>
      </c>
      <c r="C13" s="116"/>
    </row>
    <row r="14" spans="1:7" ht="15.75">
      <c r="A14" s="149">
        <v>44562</v>
      </c>
      <c r="B14" s="2">
        <v>13565.35</v>
      </c>
      <c r="C14" s="116"/>
    </row>
    <row r="15" spans="1:7" ht="15.75">
      <c r="A15" s="129">
        <v>44593</v>
      </c>
      <c r="B15" s="2">
        <v>13610.27</v>
      </c>
      <c r="C15" s="116"/>
    </row>
    <row r="16" spans="1:7" ht="15.75">
      <c r="A16" s="149">
        <v>44621</v>
      </c>
      <c r="B16" s="2">
        <v>12935.11</v>
      </c>
      <c r="C16" s="116"/>
    </row>
    <row r="17" spans="1:3" ht="15.75">
      <c r="A17" s="129">
        <v>44652</v>
      </c>
      <c r="B17" s="2">
        <v>13052.3</v>
      </c>
      <c r="C17" s="116"/>
    </row>
    <row r="18" spans="1:3" ht="15.75">
      <c r="A18" s="149">
        <v>44682</v>
      </c>
      <c r="B18" s="2">
        <v>11005.37</v>
      </c>
      <c r="C18" s="116"/>
    </row>
    <row r="19" spans="1:3" ht="15.75">
      <c r="A19" s="129">
        <v>44713</v>
      </c>
      <c r="B19" s="2">
        <v>12475.93</v>
      </c>
      <c r="C19" s="116"/>
    </row>
    <row r="20" spans="1:3" ht="15.75">
      <c r="A20" s="149">
        <v>44743</v>
      </c>
      <c r="B20" s="2">
        <v>10774.98</v>
      </c>
      <c r="C20" s="116"/>
    </row>
    <row r="21" spans="1:3" ht="15.75">
      <c r="A21" s="129">
        <v>44774</v>
      </c>
      <c r="B21" s="2">
        <v>12155.89</v>
      </c>
      <c r="C21" s="116"/>
    </row>
    <row r="22" spans="1:3" ht="15.75">
      <c r="A22" s="149">
        <v>44805</v>
      </c>
      <c r="B22" s="2">
        <v>11869.9</v>
      </c>
      <c r="C22" s="116"/>
    </row>
    <row r="23" spans="1:3" ht="15.75">
      <c r="A23" s="129">
        <v>44835</v>
      </c>
      <c r="B23" s="2">
        <v>10792.19</v>
      </c>
      <c r="C23" s="116"/>
    </row>
    <row r="24" spans="1:3" ht="15.75">
      <c r="A24" s="149">
        <v>44866</v>
      </c>
      <c r="B24" s="2">
        <v>11374.08</v>
      </c>
      <c r="C24" s="116"/>
    </row>
    <row r="25" spans="1:3" ht="15.75">
      <c r="A25" s="129">
        <v>44896</v>
      </c>
      <c r="B25" s="2">
        <v>11389.51</v>
      </c>
      <c r="C25" s="116">
        <v>14.9</v>
      </c>
    </row>
    <row r="26" spans="1:3" ht="15.75">
      <c r="A26" s="149">
        <v>44927</v>
      </c>
      <c r="B26" s="2">
        <v>10434.58</v>
      </c>
      <c r="C26" s="116"/>
    </row>
    <row r="27" spans="1:3" ht="15.75">
      <c r="A27" s="129">
        <v>44958</v>
      </c>
      <c r="B27" s="2">
        <v>10807.6</v>
      </c>
      <c r="C27" s="116"/>
    </row>
    <row r="28" spans="1:3" ht="15.75">
      <c r="A28" s="149">
        <v>44986</v>
      </c>
      <c r="B28" s="2">
        <v>11106.4</v>
      </c>
      <c r="C28" s="116"/>
    </row>
    <row r="29" spans="1:3" ht="15.75">
      <c r="A29" s="129">
        <v>45017</v>
      </c>
      <c r="B29" s="2">
        <v>11906.06</v>
      </c>
      <c r="C29" s="116"/>
    </row>
    <row r="30" spans="1:3" ht="15.75">
      <c r="A30" s="149">
        <v>45047</v>
      </c>
      <c r="B30" s="2">
        <v>12475.59</v>
      </c>
      <c r="C30" s="116"/>
    </row>
    <row r="31" spans="1:3" ht="15.75">
      <c r="A31" s="129">
        <v>45078</v>
      </c>
      <c r="B31" s="2">
        <v>12353.15</v>
      </c>
      <c r="C31" s="116"/>
    </row>
    <row r="32" spans="1:3" ht="15.75">
      <c r="A32" s="149">
        <v>45108</v>
      </c>
      <c r="B32" s="2">
        <v>12670.27</v>
      </c>
      <c r="C32" s="116"/>
    </row>
    <row r="33" spans="1:3" ht="15.75">
      <c r="A33" s="129">
        <v>45139</v>
      </c>
      <c r="B33" s="2">
        <v>13313.45</v>
      </c>
      <c r="C33" s="116"/>
    </row>
    <row r="34" spans="1:3" ht="15.75">
      <c r="A34" s="149">
        <v>45170</v>
      </c>
      <c r="B34" s="2">
        <v>13703.6</v>
      </c>
      <c r="C34" s="116"/>
    </row>
    <row r="35" spans="1:3" ht="15.75">
      <c r="A35" s="129">
        <v>45200</v>
      </c>
      <c r="B35" s="2">
        <v>13648.34</v>
      </c>
      <c r="C35" s="116"/>
    </row>
    <row r="36" spans="1:3" ht="15.75">
      <c r="A36" s="149">
        <v>45231</v>
      </c>
      <c r="B36" s="2">
        <v>13541.23</v>
      </c>
      <c r="C36" s="116"/>
    </row>
    <row r="37" spans="1:3" ht="15.75">
      <c r="A37" s="129">
        <v>45261</v>
      </c>
      <c r="B37" s="2">
        <v>13432.97</v>
      </c>
      <c r="C37" s="116">
        <v>17.600000000000001</v>
      </c>
    </row>
    <row r="38" spans="1:3" ht="15.75">
      <c r="A38" s="149">
        <v>45292</v>
      </c>
      <c r="B38" s="2">
        <v>11965.07</v>
      </c>
      <c r="C38" s="116"/>
    </row>
    <row r="39" spans="1:3" ht="15.75">
      <c r="A39" s="129">
        <v>45323</v>
      </c>
      <c r="B39" s="2">
        <v>11922.37</v>
      </c>
      <c r="C39" s="116"/>
    </row>
    <row r="40" spans="1:3" ht="15.75">
      <c r="A40" s="149">
        <v>45352</v>
      </c>
      <c r="B40" s="2">
        <v>12258.66</v>
      </c>
      <c r="C40" s="116"/>
    </row>
    <row r="41" spans="1:3" ht="15.75">
      <c r="A41" s="129">
        <v>45383</v>
      </c>
      <c r="B41" s="2">
        <v>12534.41</v>
      </c>
      <c r="C41" s="116"/>
    </row>
    <row r="42" spans="1:3" ht="15.75">
      <c r="A42" s="149">
        <v>45413</v>
      </c>
      <c r="B42" s="2">
        <v>12750.84</v>
      </c>
      <c r="C42" s="116"/>
    </row>
    <row r="43" spans="1:3" ht="15.75">
      <c r="A43" s="129">
        <v>45444</v>
      </c>
      <c r="B43" s="2">
        <v>12703.81</v>
      </c>
      <c r="C43" s="116"/>
    </row>
    <row r="44" spans="1:3" ht="15.75">
      <c r="A44" s="149">
        <v>45474</v>
      </c>
      <c r="B44" s="2">
        <v>12601.67</v>
      </c>
      <c r="C44" s="116"/>
    </row>
    <row r="45" spans="1:3" ht="15.75">
      <c r="A45" s="129">
        <v>45505</v>
      </c>
      <c r="B45" s="2">
        <v>12277.51</v>
      </c>
      <c r="C45" s="116"/>
    </row>
    <row r="46" spans="1:3" ht="15.75">
      <c r="A46" s="149">
        <v>45536</v>
      </c>
      <c r="B46" s="2">
        <v>12165.77</v>
      </c>
      <c r="C46" s="116"/>
    </row>
    <row r="47" spans="1:3" ht="15.75">
      <c r="A47" s="129">
        <v>45566</v>
      </c>
      <c r="B47" s="2">
        <v>12787.13</v>
      </c>
      <c r="C47" s="116"/>
    </row>
    <row r="48" spans="1:3" ht="15.75">
      <c r="A48" s="149">
        <v>45597</v>
      </c>
      <c r="B48" s="2">
        <v>12726.2</v>
      </c>
      <c r="C48" s="116"/>
    </row>
    <row r="49" spans="1:3" ht="15.75">
      <c r="A49" s="129">
        <v>45627</v>
      </c>
      <c r="B49" s="2">
        <v>13096.72</v>
      </c>
      <c r="C49" s="116">
        <v>15.7</v>
      </c>
    </row>
    <row r="50" spans="1:3" ht="15.75">
      <c r="A50" s="149">
        <v>45658</v>
      </c>
      <c r="B50" s="2">
        <v>11879.97</v>
      </c>
      <c r="C50" s="116"/>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S5"/>
  <sheetViews>
    <sheetView workbookViewId="0">
      <selection activeCell="M8" sqref="M8"/>
    </sheetView>
  </sheetViews>
  <sheetFormatPr defaultRowHeight="15"/>
  <cols>
    <col min="123" max="123" width="10.140625" bestFit="1" customWidth="1"/>
  </cols>
  <sheetData>
    <row r="1" spans="1:123">
      <c r="A1" t="s">
        <v>50</v>
      </c>
      <c r="B1" s="176">
        <v>42005</v>
      </c>
      <c r="C1" s="176">
        <v>42036</v>
      </c>
      <c r="D1" s="176">
        <v>42064</v>
      </c>
      <c r="E1" s="176">
        <v>42095</v>
      </c>
      <c r="F1" s="176">
        <v>42125</v>
      </c>
      <c r="G1" s="176">
        <v>42156</v>
      </c>
      <c r="H1" s="176">
        <v>42186</v>
      </c>
      <c r="I1" s="176">
        <v>42217</v>
      </c>
      <c r="J1" s="176">
        <v>42248</v>
      </c>
      <c r="K1" s="176">
        <v>42278</v>
      </c>
      <c r="L1" s="176">
        <v>42309</v>
      </c>
      <c r="M1" s="176">
        <v>42339</v>
      </c>
      <c r="N1" s="176">
        <v>42370</v>
      </c>
      <c r="O1" s="176">
        <v>42401</v>
      </c>
      <c r="P1" s="176">
        <v>42430</v>
      </c>
      <c r="Q1" s="176">
        <v>42461</v>
      </c>
      <c r="R1" s="176">
        <v>42491</v>
      </c>
      <c r="S1" s="176">
        <v>42522</v>
      </c>
      <c r="T1" s="176">
        <v>42552</v>
      </c>
      <c r="U1" s="176">
        <v>42583</v>
      </c>
      <c r="V1" s="176">
        <v>42614</v>
      </c>
      <c r="W1" s="176">
        <v>42644</v>
      </c>
      <c r="X1" s="176">
        <v>42675</v>
      </c>
      <c r="Y1" s="176">
        <v>42705</v>
      </c>
      <c r="Z1" s="176">
        <v>42736</v>
      </c>
      <c r="AA1" s="176">
        <v>42767</v>
      </c>
      <c r="AB1" s="176">
        <v>42795</v>
      </c>
      <c r="AC1" s="176">
        <v>42826</v>
      </c>
      <c r="AD1" s="176">
        <v>42856</v>
      </c>
      <c r="AE1" s="176">
        <v>42887</v>
      </c>
      <c r="AF1" s="176">
        <v>42917</v>
      </c>
      <c r="AG1" s="176">
        <v>42948</v>
      </c>
      <c r="AH1" s="176">
        <v>42979</v>
      </c>
      <c r="AI1" s="176">
        <v>43009</v>
      </c>
      <c r="AJ1" s="176">
        <v>43040</v>
      </c>
      <c r="AK1" s="176">
        <v>43070</v>
      </c>
      <c r="AL1" s="176">
        <v>43101</v>
      </c>
      <c r="AM1" s="176">
        <v>43132</v>
      </c>
      <c r="AN1" s="176">
        <v>43160</v>
      </c>
      <c r="AO1" s="176">
        <v>43191</v>
      </c>
      <c r="AP1" s="176">
        <v>43221</v>
      </c>
      <c r="AQ1" s="176">
        <v>43252</v>
      </c>
      <c r="AR1" s="176">
        <v>43282</v>
      </c>
      <c r="AS1" s="176">
        <v>43313</v>
      </c>
      <c r="AT1" s="176">
        <v>43344</v>
      </c>
      <c r="AU1" s="176">
        <v>43374</v>
      </c>
      <c r="AV1" s="176">
        <v>43405</v>
      </c>
      <c r="AW1" s="176">
        <v>43435</v>
      </c>
      <c r="AX1" s="176">
        <v>43466</v>
      </c>
      <c r="AY1" s="176">
        <v>43497</v>
      </c>
      <c r="AZ1" s="176">
        <v>43525</v>
      </c>
      <c r="BA1" s="176">
        <v>43556</v>
      </c>
      <c r="BB1" s="176">
        <v>43586</v>
      </c>
      <c r="BC1" s="176">
        <v>43617</v>
      </c>
      <c r="BD1" s="176">
        <v>43647</v>
      </c>
      <c r="BE1" s="176">
        <v>43678</v>
      </c>
      <c r="BF1" s="176">
        <v>43709</v>
      </c>
      <c r="BG1" s="176">
        <v>43739</v>
      </c>
      <c r="BH1" s="176">
        <v>43770</v>
      </c>
      <c r="BI1" s="176">
        <v>43800</v>
      </c>
      <c r="BJ1" s="176">
        <v>43831</v>
      </c>
      <c r="BK1" s="176">
        <v>43862</v>
      </c>
      <c r="BL1" s="176">
        <v>43891</v>
      </c>
      <c r="BM1" s="176">
        <v>43922</v>
      </c>
      <c r="BN1" s="176">
        <v>43952</v>
      </c>
      <c r="BO1" s="176">
        <v>43983</v>
      </c>
      <c r="BP1" s="176">
        <v>44013</v>
      </c>
      <c r="BQ1" s="176">
        <v>44044</v>
      </c>
      <c r="BR1" s="176">
        <v>44075</v>
      </c>
      <c r="BS1" s="176">
        <v>44105</v>
      </c>
      <c r="BT1" s="176">
        <v>44136</v>
      </c>
      <c r="BU1" s="176">
        <v>44166</v>
      </c>
      <c r="BV1" s="176">
        <v>44197</v>
      </c>
      <c r="BW1" s="176">
        <v>44228</v>
      </c>
      <c r="BX1" s="176">
        <v>44256</v>
      </c>
      <c r="BY1" s="176">
        <v>44287</v>
      </c>
      <c r="BZ1" s="176">
        <v>44317</v>
      </c>
      <c r="CA1" s="176">
        <v>44348</v>
      </c>
      <c r="CB1" s="176">
        <v>44378</v>
      </c>
      <c r="CC1" s="176">
        <v>44409</v>
      </c>
      <c r="CD1" s="176">
        <v>44440</v>
      </c>
      <c r="CE1" s="176">
        <v>44470</v>
      </c>
      <c r="CF1" s="176">
        <v>44501</v>
      </c>
      <c r="CG1" s="176">
        <v>44531</v>
      </c>
      <c r="CH1" s="176">
        <v>44562</v>
      </c>
      <c r="CI1" s="176">
        <v>44593</v>
      </c>
      <c r="CJ1" s="176">
        <v>44621</v>
      </c>
      <c r="CK1" s="176">
        <v>44652</v>
      </c>
      <c r="CL1" s="176">
        <v>44682</v>
      </c>
      <c r="CM1" s="176">
        <v>44713</v>
      </c>
      <c r="CN1" s="176">
        <v>44743</v>
      </c>
      <c r="CO1" s="176">
        <v>44774</v>
      </c>
      <c r="CP1" s="176">
        <v>44805</v>
      </c>
      <c r="CQ1" s="176">
        <v>44835</v>
      </c>
      <c r="CR1" s="176">
        <v>44866</v>
      </c>
      <c r="CS1" s="176">
        <v>44896</v>
      </c>
      <c r="CT1" s="176">
        <v>44927</v>
      </c>
      <c r="CU1" s="176">
        <v>44958</v>
      </c>
      <c r="CV1" s="176">
        <v>44986</v>
      </c>
      <c r="CW1" s="176">
        <v>45017</v>
      </c>
      <c r="CX1" s="176">
        <v>45047</v>
      </c>
      <c r="CY1" s="176">
        <v>45078</v>
      </c>
      <c r="CZ1" s="176">
        <v>45108</v>
      </c>
      <c r="DA1" s="176">
        <v>45139</v>
      </c>
      <c r="DB1" s="176">
        <v>45170</v>
      </c>
      <c r="DC1" s="176">
        <v>45200</v>
      </c>
      <c r="DD1" s="176">
        <v>45231</v>
      </c>
      <c r="DE1" s="176">
        <v>45261</v>
      </c>
      <c r="DF1" s="176">
        <v>45292</v>
      </c>
      <c r="DG1" s="176">
        <v>45323</v>
      </c>
      <c r="DH1" s="176">
        <v>45352</v>
      </c>
      <c r="DI1" s="176">
        <v>45383</v>
      </c>
      <c r="DJ1" s="176">
        <v>45413</v>
      </c>
      <c r="DK1" s="176">
        <v>45444</v>
      </c>
      <c r="DL1" s="176">
        <v>45474</v>
      </c>
      <c r="DM1" s="176">
        <v>45505</v>
      </c>
      <c r="DN1" s="176">
        <v>45536</v>
      </c>
      <c r="DO1" s="176">
        <v>45566</v>
      </c>
      <c r="DP1" s="176" t="s">
        <v>495</v>
      </c>
      <c r="DQ1" s="176">
        <v>45627</v>
      </c>
      <c r="DR1" s="176">
        <v>45658</v>
      </c>
      <c r="DS1" s="177">
        <v>45689</v>
      </c>
    </row>
    <row r="2" spans="1:123">
      <c r="A2" t="s">
        <v>523</v>
      </c>
      <c r="B2" s="178">
        <v>25444</v>
      </c>
      <c r="C2" s="178">
        <v>29456.7</v>
      </c>
      <c r="D2" s="178">
        <v>29700.5</v>
      </c>
      <c r="E2" s="178">
        <v>22530.2</v>
      </c>
      <c r="F2" s="178">
        <v>21803.7</v>
      </c>
      <c r="G2" s="178">
        <v>25042.2</v>
      </c>
      <c r="H2" s="178">
        <v>26689.9</v>
      </c>
      <c r="I2" s="178">
        <v>22015</v>
      </c>
      <c r="J2" s="178">
        <v>20895.2</v>
      </c>
      <c r="K2" s="178">
        <v>25572.9</v>
      </c>
      <c r="L2" s="178">
        <v>21317</v>
      </c>
      <c r="M2" s="178">
        <v>16845.900000000001</v>
      </c>
      <c r="N2" s="178">
        <v>18498.8</v>
      </c>
      <c r="O2" s="178">
        <v>20446.400000000001</v>
      </c>
      <c r="P2" s="178">
        <v>22191.5</v>
      </c>
      <c r="Q2" s="178">
        <v>15032.1</v>
      </c>
      <c r="R2" s="178">
        <v>21466.5</v>
      </c>
      <c r="S2" s="178">
        <v>17423.5</v>
      </c>
      <c r="T2" s="178">
        <v>45973.4</v>
      </c>
      <c r="U2" s="178">
        <v>44083.8</v>
      </c>
      <c r="V2" s="178">
        <v>28374.1</v>
      </c>
      <c r="W2" s="178">
        <v>18582.5</v>
      </c>
      <c r="X2" s="178">
        <v>26743.5</v>
      </c>
      <c r="Y2" s="178">
        <v>30556.1</v>
      </c>
      <c r="Z2" s="178">
        <v>38065</v>
      </c>
      <c r="AA2" s="178">
        <v>34721.699999999997</v>
      </c>
      <c r="AB2" s="178">
        <v>28585.1</v>
      </c>
      <c r="AC2" s="178">
        <v>22038.3</v>
      </c>
      <c r="AD2" s="178">
        <v>20300.900000000001</v>
      </c>
      <c r="AE2" s="178">
        <v>15384.2</v>
      </c>
      <c r="AF2" s="178">
        <v>16915.2</v>
      </c>
      <c r="AG2" s="178">
        <v>21568</v>
      </c>
      <c r="AH2" s="178">
        <v>15469</v>
      </c>
      <c r="AI2" s="178">
        <v>20376.2</v>
      </c>
      <c r="AJ2" s="178">
        <v>20821.3</v>
      </c>
      <c r="AK2" s="178">
        <v>27945.3</v>
      </c>
      <c r="AL2" s="178">
        <v>21420.1</v>
      </c>
      <c r="AM2" s="178">
        <v>17493.099999999999</v>
      </c>
      <c r="AN2" s="178">
        <v>12197.9</v>
      </c>
      <c r="AO2" s="178">
        <v>12920.1</v>
      </c>
      <c r="AP2" s="178">
        <v>19883.099999999999</v>
      </c>
      <c r="AQ2" s="178">
        <v>25859.4</v>
      </c>
      <c r="AR2" s="178">
        <v>22117.7</v>
      </c>
      <c r="AS2" s="178">
        <v>30926.799999999999</v>
      </c>
      <c r="AT2" s="178">
        <v>27915.3</v>
      </c>
      <c r="AU2" s="178">
        <v>22779.5</v>
      </c>
      <c r="AV2" s="178">
        <v>18793.400000000001</v>
      </c>
      <c r="AW2" s="178">
        <v>26231.1</v>
      </c>
      <c r="AX2" s="178">
        <v>36382.300000000003</v>
      </c>
      <c r="AY2" s="178">
        <v>51178.6</v>
      </c>
      <c r="AZ2" s="178">
        <v>35809</v>
      </c>
      <c r="BA2" s="178">
        <v>27627.599999999999</v>
      </c>
      <c r="BB2" s="178">
        <v>57518</v>
      </c>
      <c r="BC2" s="178">
        <v>41085.599999999999</v>
      </c>
      <c r="BD2" s="178">
        <v>22822.2</v>
      </c>
      <c r="BE2" s="178">
        <v>33126.300000000003</v>
      </c>
      <c r="BF2" s="178">
        <v>32220.9</v>
      </c>
      <c r="BG2" s="178">
        <v>39475.4</v>
      </c>
      <c r="BH2" s="178">
        <v>39040.400000000001</v>
      </c>
      <c r="BI2" s="178">
        <v>52683.199999999997</v>
      </c>
      <c r="BJ2" s="178">
        <v>42258.7</v>
      </c>
      <c r="BK2" s="178">
        <v>39762.5</v>
      </c>
      <c r="BL2" s="178">
        <v>56223.6</v>
      </c>
      <c r="BM2" s="178">
        <v>21439</v>
      </c>
      <c r="BN2" s="178">
        <v>26490.7</v>
      </c>
      <c r="BO2" s="178">
        <v>28737.9</v>
      </c>
      <c r="BP2" s="178">
        <v>26888.3</v>
      </c>
      <c r="BQ2" s="178">
        <v>20430</v>
      </c>
      <c r="BR2" s="178">
        <v>26409.8</v>
      </c>
      <c r="BS2" s="178">
        <v>28194.5</v>
      </c>
      <c r="BT2" s="178">
        <v>25062.2</v>
      </c>
      <c r="BU2" s="178">
        <v>14886.4</v>
      </c>
      <c r="BV2" s="178">
        <v>11956.5</v>
      </c>
      <c r="BW2" s="178">
        <v>9050.2999999999993</v>
      </c>
      <c r="BX2" s="178">
        <v>13602.1</v>
      </c>
      <c r="BY2" s="178">
        <v>14890</v>
      </c>
      <c r="BZ2" s="178">
        <v>15392.9</v>
      </c>
      <c r="CA2" s="178">
        <v>21543.4</v>
      </c>
      <c r="CB2" s="178">
        <v>19371.400000000001</v>
      </c>
      <c r="CC2" s="178">
        <v>17169.7</v>
      </c>
      <c r="CD2" s="178">
        <v>23904</v>
      </c>
      <c r="CE2" s="178">
        <v>10477.799999999999</v>
      </c>
      <c r="CF2" s="178">
        <v>14556.5</v>
      </c>
      <c r="CG2" s="178">
        <v>28225.8</v>
      </c>
      <c r="CH2" s="178">
        <v>25576.799999999999</v>
      </c>
      <c r="CI2" s="178">
        <v>25212.7</v>
      </c>
      <c r="CJ2" s="178">
        <v>27256.799999999999</v>
      </c>
      <c r="CK2" s="178">
        <v>41669.1</v>
      </c>
      <c r="CL2" s="178">
        <v>25064.400000000001</v>
      </c>
      <c r="CM2" s="178">
        <v>23022.7</v>
      </c>
      <c r="CN2" s="178">
        <v>19588.099999999999</v>
      </c>
      <c r="CO2" s="178">
        <v>31577.9</v>
      </c>
      <c r="CP2" s="178">
        <v>22559.7</v>
      </c>
      <c r="CQ2" s="178">
        <v>28962.7</v>
      </c>
      <c r="CR2" s="178">
        <v>34628.5</v>
      </c>
      <c r="CS2" s="178">
        <v>17406</v>
      </c>
      <c r="CT2" s="178">
        <v>29339.8</v>
      </c>
      <c r="CU2" s="178">
        <v>32027.8</v>
      </c>
      <c r="CV2" s="178">
        <v>17736.5</v>
      </c>
      <c r="CW2" s="178">
        <v>37638.800000000003</v>
      </c>
      <c r="CX2" s="178">
        <v>37309.4</v>
      </c>
      <c r="CY2" s="178">
        <v>17679</v>
      </c>
      <c r="CZ2" s="178">
        <v>15649.5</v>
      </c>
      <c r="DA2" s="178">
        <v>22258</v>
      </c>
      <c r="DB2" s="178">
        <v>16389.5</v>
      </c>
      <c r="DC2" s="178">
        <v>15354.5</v>
      </c>
      <c r="DD2" s="178">
        <v>17278.8</v>
      </c>
      <c r="DE2" s="178">
        <v>17109</v>
      </c>
      <c r="DF2" s="178">
        <v>17865.7</v>
      </c>
      <c r="DG2" s="178">
        <v>16358.1</v>
      </c>
      <c r="DH2" s="178">
        <v>17273.900000000001</v>
      </c>
      <c r="DI2" s="178">
        <v>16746</v>
      </c>
      <c r="DJ2" s="178">
        <v>15083.3</v>
      </c>
      <c r="DK2" s="178">
        <v>14606</v>
      </c>
      <c r="DL2" s="178">
        <v>15929.9</v>
      </c>
      <c r="DM2" s="178">
        <v>21425.4</v>
      </c>
      <c r="DN2" s="178">
        <v>20372.400000000001</v>
      </c>
      <c r="DO2" s="178">
        <v>21669.200000000001</v>
      </c>
      <c r="DP2" s="178">
        <v>24333</v>
      </c>
      <c r="DQ2" s="178">
        <v>30375.599999999999</v>
      </c>
      <c r="DR2" s="178">
        <v>41383.199999999997</v>
      </c>
      <c r="DS2" s="179">
        <v>48816</v>
      </c>
    </row>
    <row r="3" spans="1:123">
      <c r="DS3" s="179">
        <v>48816</v>
      </c>
    </row>
    <row r="4" spans="1:123">
      <c r="A4" s="73" t="s">
        <v>522</v>
      </c>
      <c r="D4" s="73"/>
      <c r="E4" s="73"/>
      <c r="F4" s="73"/>
    </row>
    <row r="5" spans="1:123">
      <c r="A5" s="114" t="s">
        <v>228</v>
      </c>
      <c r="D5" s="114"/>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L7"/>
  <sheetViews>
    <sheetView zoomScale="115" workbookViewId="0">
      <selection activeCell="F7" sqref="F7"/>
    </sheetView>
  </sheetViews>
  <sheetFormatPr defaultRowHeight="15"/>
  <sheetData>
    <row r="1" spans="1:90" ht="15.75">
      <c r="A1" s="74" t="s">
        <v>50</v>
      </c>
      <c r="B1" s="180">
        <v>45583</v>
      </c>
      <c r="C1" s="180">
        <v>45586</v>
      </c>
      <c r="D1" s="180">
        <v>45587</v>
      </c>
      <c r="E1" s="180">
        <v>45588</v>
      </c>
      <c r="F1" s="180">
        <v>45589</v>
      </c>
      <c r="G1" s="180">
        <v>45590</v>
      </c>
      <c r="H1" s="180">
        <v>45593</v>
      </c>
      <c r="I1" s="180">
        <v>45594</v>
      </c>
      <c r="J1" s="180">
        <v>45595</v>
      </c>
      <c r="K1" s="180">
        <v>45596</v>
      </c>
      <c r="L1" s="180">
        <v>45597</v>
      </c>
      <c r="M1" s="180">
        <v>45600</v>
      </c>
      <c r="N1" s="180" t="s">
        <v>495</v>
      </c>
      <c r="O1" s="180">
        <v>45602</v>
      </c>
      <c r="P1" s="180">
        <v>45603</v>
      </c>
      <c r="Q1" s="180">
        <v>45604</v>
      </c>
      <c r="R1" s="180">
        <v>45607</v>
      </c>
      <c r="S1" s="180">
        <v>45608</v>
      </c>
      <c r="T1" s="180">
        <v>45609</v>
      </c>
      <c r="U1" s="180">
        <v>45610</v>
      </c>
      <c r="V1" s="180">
        <v>45611</v>
      </c>
      <c r="W1" s="180">
        <v>45614</v>
      </c>
      <c r="X1" s="180">
        <v>45615</v>
      </c>
      <c r="Y1" s="180">
        <v>45616</v>
      </c>
      <c r="Z1" s="180">
        <v>45617</v>
      </c>
      <c r="AA1" s="180">
        <v>45618</v>
      </c>
      <c r="AB1" s="180">
        <v>45621</v>
      </c>
      <c r="AC1" s="180">
        <v>45622</v>
      </c>
      <c r="AD1" s="180">
        <v>45623</v>
      </c>
      <c r="AE1" s="180">
        <v>45625</v>
      </c>
      <c r="AF1" s="180">
        <v>45628</v>
      </c>
      <c r="AG1" s="180">
        <v>45629</v>
      </c>
      <c r="AH1" s="180">
        <v>45630</v>
      </c>
      <c r="AI1" s="180">
        <v>45631</v>
      </c>
      <c r="AJ1" s="180">
        <v>45632</v>
      </c>
      <c r="AK1" s="180">
        <v>45635</v>
      </c>
      <c r="AL1" s="180">
        <v>45636</v>
      </c>
      <c r="AM1" s="180">
        <v>45637</v>
      </c>
      <c r="AN1" s="180">
        <v>45638</v>
      </c>
      <c r="AO1" s="180">
        <v>45639</v>
      </c>
      <c r="AP1" s="180">
        <v>45642</v>
      </c>
      <c r="AQ1" s="180">
        <v>45643</v>
      </c>
      <c r="AR1" s="180">
        <v>45644</v>
      </c>
      <c r="AS1" s="180">
        <v>45645</v>
      </c>
      <c r="AT1" s="180">
        <v>45646</v>
      </c>
      <c r="AU1" s="180">
        <v>45649</v>
      </c>
      <c r="AV1" s="180">
        <v>45650</v>
      </c>
      <c r="AW1" s="180">
        <v>45652</v>
      </c>
      <c r="AX1" s="180">
        <v>45653</v>
      </c>
      <c r="AY1" s="180">
        <v>45656</v>
      </c>
      <c r="AZ1" s="180">
        <v>45657</v>
      </c>
      <c r="BA1" s="180">
        <v>45659</v>
      </c>
      <c r="BB1" s="180">
        <v>45660</v>
      </c>
      <c r="BC1" s="180">
        <v>45663</v>
      </c>
      <c r="BD1" s="180">
        <v>45664</v>
      </c>
      <c r="BE1" s="180">
        <v>45665</v>
      </c>
      <c r="BF1" s="180">
        <v>45667</v>
      </c>
      <c r="BG1" s="180">
        <v>45670</v>
      </c>
      <c r="BH1" s="180">
        <v>45671</v>
      </c>
      <c r="BI1" s="180">
        <v>45672</v>
      </c>
      <c r="BJ1" s="180">
        <v>45673</v>
      </c>
      <c r="BK1" s="180">
        <v>45674</v>
      </c>
      <c r="BL1" s="180">
        <v>45678</v>
      </c>
      <c r="BM1" s="180">
        <v>45679</v>
      </c>
      <c r="BN1" s="180">
        <v>45680</v>
      </c>
      <c r="BO1" s="180">
        <v>45681</v>
      </c>
      <c r="BP1" s="180">
        <v>45684</v>
      </c>
      <c r="BQ1" s="180">
        <v>45685</v>
      </c>
      <c r="BR1" s="180">
        <v>45686</v>
      </c>
      <c r="BS1" s="180">
        <v>45687</v>
      </c>
      <c r="BT1" s="180">
        <v>45688</v>
      </c>
      <c r="BU1" s="180">
        <v>45691</v>
      </c>
      <c r="BV1" s="180">
        <v>45692</v>
      </c>
      <c r="BW1" s="180">
        <v>45693</v>
      </c>
      <c r="BX1" s="180">
        <v>45694</v>
      </c>
      <c r="BY1" s="180">
        <v>45695</v>
      </c>
      <c r="BZ1" s="180">
        <v>45698</v>
      </c>
      <c r="CA1" s="180">
        <v>45699</v>
      </c>
      <c r="CB1" s="180">
        <v>45700</v>
      </c>
      <c r="CC1" s="180">
        <v>45701</v>
      </c>
      <c r="CD1" s="180">
        <v>45702</v>
      </c>
      <c r="CE1" s="180">
        <v>45706</v>
      </c>
      <c r="CF1" s="180">
        <v>45707</v>
      </c>
      <c r="CG1" s="180">
        <v>45708</v>
      </c>
      <c r="CH1" s="180">
        <v>45709</v>
      </c>
      <c r="CI1" s="180">
        <v>45712</v>
      </c>
      <c r="CJ1" s="180">
        <v>45713</v>
      </c>
      <c r="CK1" s="180">
        <v>45714</v>
      </c>
      <c r="CL1" s="180">
        <v>45715</v>
      </c>
    </row>
    <row r="2" spans="1:90" ht="15.75">
      <c r="A2" s="148" t="s">
        <v>496</v>
      </c>
      <c r="B2" s="127">
        <v>101.41645165976108</v>
      </c>
      <c r="C2" s="127">
        <v>101.23159183504069</v>
      </c>
      <c r="D2" s="127">
        <v>101.18351790494503</v>
      </c>
      <c r="E2" s="127">
        <v>100.25351216374187</v>
      </c>
      <c r="F2" s="127">
        <v>100.46863435452966</v>
      </c>
      <c r="G2" s="127">
        <v>100.43854491626836</v>
      </c>
      <c r="H2" s="127">
        <v>100.70485373766161</v>
      </c>
      <c r="I2" s="127">
        <v>100.86740587539514</v>
      </c>
      <c r="J2" s="127">
        <v>100.53451984865359</v>
      </c>
      <c r="K2" s="127">
        <v>98.663095131044685</v>
      </c>
      <c r="L2" s="127">
        <v>99.066881558287051</v>
      </c>
      <c r="M2" s="127">
        <v>98.788294862660734</v>
      </c>
      <c r="N2" s="127">
        <v>100</v>
      </c>
      <c r="O2" s="127">
        <v>102.52958794762361</v>
      </c>
      <c r="P2" s="127">
        <v>103.29150786129806</v>
      </c>
      <c r="Q2" s="127">
        <v>103.67955785818536</v>
      </c>
      <c r="R2" s="127">
        <v>103.78002891352918</v>
      </c>
      <c r="S2" s="127">
        <v>103.47982624214043</v>
      </c>
      <c r="T2" s="127">
        <v>103.50386320718825</v>
      </c>
      <c r="U2" s="127">
        <v>102.87769162130193</v>
      </c>
      <c r="V2" s="127">
        <v>101.51934370439028</v>
      </c>
      <c r="W2" s="127">
        <v>101.91707765841915</v>
      </c>
      <c r="X2" s="127">
        <v>102.3210370134676</v>
      </c>
      <c r="Y2" s="127">
        <v>102.3232850749469</v>
      </c>
      <c r="Z2" s="127">
        <v>102.86973694222137</v>
      </c>
      <c r="AA2" s="127">
        <v>103.22648700620465</v>
      </c>
      <c r="AB2" s="127">
        <v>103.53827584060207</v>
      </c>
      <c r="AC2" s="127">
        <v>104.13072650429898</v>
      </c>
      <c r="AD2" s="127">
        <v>103.73489475613719</v>
      </c>
      <c r="AE2" s="127">
        <v>104.31662389585597</v>
      </c>
      <c r="AF2" s="127">
        <v>104.57203826546493</v>
      </c>
      <c r="AG2" s="127">
        <v>104.6192475565301</v>
      </c>
      <c r="AH2" s="127">
        <v>105.25233625466039</v>
      </c>
      <c r="AI2" s="127">
        <v>105.05554441131915</v>
      </c>
      <c r="AJ2" s="127">
        <v>105.31770296536602</v>
      </c>
      <c r="AK2" s="127">
        <v>104.67060711494165</v>
      </c>
      <c r="AL2" s="127">
        <v>104.36037463079913</v>
      </c>
      <c r="AM2" s="127">
        <v>105.2125628592575</v>
      </c>
      <c r="AN2" s="127">
        <v>104.64293866596573</v>
      </c>
      <c r="AO2" s="127">
        <v>104.64017182106812</v>
      </c>
      <c r="AP2" s="127">
        <v>105.0377328472909</v>
      </c>
      <c r="AQ2" s="127">
        <v>104.63187128637534</v>
      </c>
      <c r="AR2" s="127">
        <v>101.54597458652961</v>
      </c>
      <c r="AS2" s="127">
        <v>101.45812726103105</v>
      </c>
      <c r="AT2" s="127">
        <v>102.56088788052764</v>
      </c>
      <c r="AU2" s="127">
        <v>103.30828185848971</v>
      </c>
      <c r="AV2" s="127">
        <v>104.44908659532818</v>
      </c>
      <c r="AW2" s="127">
        <v>104.40671928283381</v>
      </c>
      <c r="AX2" s="127">
        <v>103.25242617711959</v>
      </c>
      <c r="AY2" s="127">
        <v>102.14741749614369</v>
      </c>
      <c r="AZ2" s="127">
        <v>101.70973721890586</v>
      </c>
      <c r="BA2" s="127">
        <v>101.48354764852769</v>
      </c>
      <c r="BB2" s="127">
        <v>102.76182999121527</v>
      </c>
      <c r="BC2" s="127">
        <v>103.33093540108875</v>
      </c>
      <c r="BD2" s="127">
        <v>102.1835594076185</v>
      </c>
      <c r="BE2" s="127">
        <v>102.34299884484226</v>
      </c>
      <c r="BF2" s="127">
        <v>100.76572432540863</v>
      </c>
      <c r="BG2" s="127">
        <v>100.92447205140797</v>
      </c>
      <c r="BH2" s="127">
        <v>101.04016075368854</v>
      </c>
      <c r="BI2" s="127">
        <v>102.89048827895331</v>
      </c>
      <c r="BJ2" s="127">
        <v>102.67311802668621</v>
      </c>
      <c r="BK2" s="127">
        <v>103.69892577246851</v>
      </c>
      <c r="BL2" s="127">
        <v>104.60818017693971</v>
      </c>
      <c r="BM2" s="127">
        <v>105.2502611209872</v>
      </c>
      <c r="BN2" s="127">
        <v>105.80950964591302</v>
      </c>
      <c r="BO2" s="127">
        <v>105.50740476865717</v>
      </c>
      <c r="BP2" s="127">
        <v>103.96903900559593</v>
      </c>
      <c r="BQ2" s="127">
        <v>104.92740490699941</v>
      </c>
      <c r="BR2" s="127">
        <v>104.43646286548291</v>
      </c>
      <c r="BS2" s="127">
        <v>104.98741085571595</v>
      </c>
      <c r="BT2" s="127">
        <v>104.45756005782705</v>
      </c>
      <c r="BU2" s="127">
        <v>103.6627838609937</v>
      </c>
      <c r="BV2" s="127">
        <v>104.41173418921068</v>
      </c>
      <c r="BW2" s="127">
        <v>104.81984381160552</v>
      </c>
      <c r="BX2" s="127">
        <v>105.20184133527934</v>
      </c>
      <c r="BY2" s="127">
        <v>104.20612302775835</v>
      </c>
      <c r="BZ2" s="127">
        <v>104.90561600343086</v>
      </c>
      <c r="CA2" s="127">
        <v>104.94123913148738</v>
      </c>
      <c r="CB2" s="127">
        <v>104.6553894680049</v>
      </c>
      <c r="CC2" s="127">
        <v>105.7465639244928</v>
      </c>
      <c r="CD2" s="127">
        <v>105.73895510102443</v>
      </c>
      <c r="CE2" s="127">
        <v>105.99748217114318</v>
      </c>
      <c r="CF2" s="127">
        <v>106.24943798463016</v>
      </c>
      <c r="CG2" s="127">
        <v>105.78893123698718</v>
      </c>
      <c r="CH2" s="127">
        <v>103.98373786911439</v>
      </c>
      <c r="CI2" s="127">
        <v>103.46702958448905</v>
      </c>
      <c r="CJ2" s="127">
        <v>102.98283172741043</v>
      </c>
      <c r="CK2" s="127">
        <v>102.9968388797045</v>
      </c>
      <c r="CL2" s="127">
        <v>101.36284403987024</v>
      </c>
    </row>
    <row r="3" spans="1:90" ht="15.75">
      <c r="A3" s="148" t="s">
        <v>525</v>
      </c>
      <c r="B3" s="127">
        <v>94.549006838163436</v>
      </c>
      <c r="C3" s="127">
        <v>95.80592640833602</v>
      </c>
      <c r="D3" s="127">
        <v>98.723542819928326</v>
      </c>
      <c r="E3" s="127">
        <v>97.414522956691599</v>
      </c>
      <c r="F3" s="127">
        <v>97.12797134483877</v>
      </c>
      <c r="G3" s="127">
        <v>98.795180722891516</v>
      </c>
      <c r="H3" s="127">
        <v>93.988928687723828</v>
      </c>
      <c r="I3" s="127">
        <v>92.849234776945579</v>
      </c>
      <c r="J3" s="127">
        <v>95.122110061869066</v>
      </c>
      <c r="K3" s="127">
        <v>95.447736893520002</v>
      </c>
      <c r="L3" s="127">
        <v>96.489742754802975</v>
      </c>
      <c r="M3" s="127">
        <v>98.026701400195378</v>
      </c>
      <c r="N3" s="127">
        <v>100</v>
      </c>
      <c r="O3" s="127">
        <v>99.02963204168023</v>
      </c>
      <c r="P3" s="127">
        <v>98.495604037772708</v>
      </c>
      <c r="Q3" s="127">
        <v>96.450667535004868</v>
      </c>
      <c r="R3" s="127">
        <v>94.262455226310635</v>
      </c>
      <c r="S3" s="127">
        <v>94.972321719309662</v>
      </c>
      <c r="T3" s="127">
        <v>95.786388798436988</v>
      </c>
      <c r="U3" s="127">
        <v>95.532399869749256</v>
      </c>
      <c r="V3" s="127">
        <v>95.649625529143606</v>
      </c>
      <c r="W3" s="127">
        <v>96.984695538912405</v>
      </c>
      <c r="X3" s="127">
        <v>96.346466948876596</v>
      </c>
      <c r="Y3" s="127">
        <v>96.952132855747323</v>
      </c>
      <c r="Z3" s="127">
        <v>97.896450667535007</v>
      </c>
      <c r="AA3" s="127">
        <v>99.101269944643448</v>
      </c>
      <c r="AB3" s="127">
        <v>96.750244220123761</v>
      </c>
      <c r="AC3" s="127">
        <v>97.121458808205801</v>
      </c>
      <c r="AD3" s="127">
        <v>96.255291436014346</v>
      </c>
      <c r="AE3" s="127">
        <v>96.730706610224686</v>
      </c>
      <c r="AF3" s="127">
        <v>95.161185281667215</v>
      </c>
      <c r="AG3" s="127">
        <v>97.68153695864541</v>
      </c>
      <c r="AH3" s="127">
        <v>97.492673396287856</v>
      </c>
      <c r="AI3" s="127">
        <v>96.066427873656792</v>
      </c>
      <c r="AJ3" s="127">
        <v>94.594594594594611</v>
      </c>
      <c r="AK3" s="127">
        <v>95.955714750895496</v>
      </c>
      <c r="AL3" s="127">
        <v>96.085965483555853</v>
      </c>
      <c r="AM3" s="127">
        <v>96.704656463692615</v>
      </c>
      <c r="AN3" s="127">
        <v>95.864539238033217</v>
      </c>
      <c r="AO3" s="127">
        <v>97.70107456854447</v>
      </c>
      <c r="AP3" s="127">
        <v>97.180071637902984</v>
      </c>
      <c r="AQ3" s="127">
        <v>95.76685118853797</v>
      </c>
      <c r="AR3" s="127">
        <v>97.440573103223741</v>
      </c>
      <c r="AS3" s="127">
        <v>95.323998697492712</v>
      </c>
      <c r="AT3" s="127">
        <v>95.597525236079477</v>
      </c>
      <c r="AU3" s="127">
        <v>94.164767176815403</v>
      </c>
      <c r="AV3" s="127">
        <v>95.395636600455902</v>
      </c>
      <c r="AW3" s="127">
        <v>96.333441875610575</v>
      </c>
      <c r="AX3" s="127">
        <v>96.320416802344553</v>
      </c>
      <c r="AY3" s="127">
        <v>96.522305437968114</v>
      </c>
      <c r="AZ3" s="127">
        <v>99.439921849560406</v>
      </c>
      <c r="BA3" s="127">
        <v>99.837186584174546</v>
      </c>
      <c r="BB3" s="127">
        <v>100.95734288505373</v>
      </c>
      <c r="BC3" s="127">
        <v>101.38717030283296</v>
      </c>
      <c r="BD3" s="127">
        <v>100.41680234451319</v>
      </c>
      <c r="BE3" s="127">
        <v>101.62813415825465</v>
      </c>
      <c r="BF3" s="127">
        <v>104.65646369260827</v>
      </c>
      <c r="BG3" s="127">
        <v>107.99739498534682</v>
      </c>
      <c r="BH3" s="127">
        <v>106.54509931618367</v>
      </c>
      <c r="BI3" s="127">
        <v>108.12113318137416</v>
      </c>
      <c r="BJ3" s="127">
        <v>106.94887658743082</v>
      </c>
      <c r="BK3" s="127">
        <v>107.05958971019213</v>
      </c>
      <c r="BL3" s="127">
        <v>105.09931618365354</v>
      </c>
      <c r="BM3" s="127">
        <v>104.60436339954413</v>
      </c>
      <c r="BN3" s="127">
        <v>104.02474763920547</v>
      </c>
      <c r="BO3" s="127">
        <v>102.79387821556497</v>
      </c>
      <c r="BP3" s="127">
        <v>102.65060240963857</v>
      </c>
      <c r="BQ3" s="127">
        <v>101.44578313253014</v>
      </c>
      <c r="BR3" s="127">
        <v>101.29599478997069</v>
      </c>
      <c r="BS3" s="127">
        <v>101.33507000976881</v>
      </c>
      <c r="BT3" s="127">
        <v>101.14620644741129</v>
      </c>
      <c r="BU3" s="127">
        <v>100.26701400195378</v>
      </c>
      <c r="BV3" s="127">
        <v>99.185932920872702</v>
      </c>
      <c r="BW3" s="127">
        <v>99.544122435688706</v>
      </c>
      <c r="BX3" s="127">
        <v>97.355910126994473</v>
      </c>
      <c r="BY3" s="127">
        <v>97.551286225985024</v>
      </c>
      <c r="BZ3" s="127">
        <v>96.763269293389783</v>
      </c>
      <c r="CA3" s="127">
        <v>99.04265711494628</v>
      </c>
      <c r="CB3" s="127">
        <v>100.33213936828395</v>
      </c>
      <c r="CC3" s="127">
        <v>98.827743406056669</v>
      </c>
      <c r="CD3" s="127">
        <v>97.883425594268985</v>
      </c>
      <c r="CE3" s="127">
        <v>97.68804949527842</v>
      </c>
      <c r="CF3" s="181">
        <v>98.84728101595573</v>
      </c>
      <c r="CG3" s="181">
        <v>99.752523607945307</v>
      </c>
      <c r="CH3" s="181">
        <v>100.29306414848585</v>
      </c>
      <c r="CI3" s="181">
        <v>97.720612178443531</v>
      </c>
      <c r="CJ3" s="181">
        <v>97.245197004233162</v>
      </c>
      <c r="CK3" s="181">
        <v>94.933246499511583</v>
      </c>
      <c r="CL3" s="181">
        <v>94.86812113318139</v>
      </c>
    </row>
    <row r="4" spans="1:90" ht="15.75">
      <c r="A4" s="183" t="s">
        <v>497</v>
      </c>
      <c r="B4" s="182">
        <v>100.27322271013284</v>
      </c>
      <c r="C4" s="182">
        <v>100.54687927927341</v>
      </c>
      <c r="D4" s="182">
        <v>100.72649690848343</v>
      </c>
      <c r="E4" s="182">
        <v>99.118615425748573</v>
      </c>
      <c r="F4" s="182">
        <v>99.871577733704953</v>
      </c>
      <c r="G4" s="182">
        <v>100.43082199469934</v>
      </c>
      <c r="H4" s="182">
        <v>100.69428287715772</v>
      </c>
      <c r="I4" s="182">
        <v>101.4836893417654</v>
      </c>
      <c r="J4" s="182">
        <v>100.91522557685624</v>
      </c>
      <c r="K4" s="182">
        <v>98.134297801907593</v>
      </c>
      <c r="L4" s="182">
        <v>98.919419908813694</v>
      </c>
      <c r="M4" s="182">
        <v>98.594351047254307</v>
      </c>
      <c r="N4" s="182">
        <v>100</v>
      </c>
      <c r="O4" s="182">
        <v>102.9518139916276</v>
      </c>
      <c r="P4" s="182">
        <v>104.50285994434674</v>
      </c>
      <c r="Q4" s="182">
        <v>104.59679041952539</v>
      </c>
      <c r="R4" s="182">
        <v>104.6617608059365</v>
      </c>
      <c r="S4" s="182">
        <v>104.56761340125398</v>
      </c>
      <c r="T4" s="182">
        <v>104.29276371984206</v>
      </c>
      <c r="U4" s="182">
        <v>103.62532586878912</v>
      </c>
      <c r="V4" s="182">
        <v>101.30672909897788</v>
      </c>
      <c r="W4" s="182">
        <v>101.9124505061779</v>
      </c>
      <c r="X4" s="182">
        <v>102.97356117439126</v>
      </c>
      <c r="Y4" s="182">
        <v>102.85788351644895</v>
      </c>
      <c r="Z4" s="182">
        <v>102.8919414485576</v>
      </c>
      <c r="AA4" s="182">
        <v>103.06130915870943</v>
      </c>
      <c r="AB4" s="182">
        <v>103.33892469129577</v>
      </c>
      <c r="AC4" s="182">
        <v>103.99372639874791</v>
      </c>
      <c r="AD4" s="182">
        <v>103.36951175134239</v>
      </c>
      <c r="AE4" s="182">
        <v>104.2247020880007</v>
      </c>
      <c r="AF4" s="182">
        <v>105.23223116875653</v>
      </c>
      <c r="AG4" s="182">
        <v>105.64960353421549</v>
      </c>
      <c r="AH4" s="182">
        <v>107.02824476372852</v>
      </c>
      <c r="AI4" s="182">
        <v>106.84168539039449</v>
      </c>
      <c r="AJ4" s="182">
        <v>107.70425133018462</v>
      </c>
      <c r="AK4" s="182">
        <v>107.03675924675568</v>
      </c>
      <c r="AL4" s="182">
        <v>106.76858014758801</v>
      </c>
      <c r="AM4" s="182">
        <v>108.65396869815724</v>
      </c>
      <c r="AN4" s="182">
        <v>107.93783017348395</v>
      </c>
      <c r="AO4" s="182">
        <v>108.06733708729841</v>
      </c>
      <c r="AP4" s="182">
        <v>109.40779872412914</v>
      </c>
      <c r="AQ4" s="182">
        <v>109.05621023072081</v>
      </c>
      <c r="AR4" s="182">
        <v>105.17116551341519</v>
      </c>
      <c r="AS4" s="182">
        <v>105.06313462048456</v>
      </c>
      <c r="AT4" s="182">
        <v>106.14686018947708</v>
      </c>
      <c r="AU4" s="182">
        <v>107.18964031461286</v>
      </c>
      <c r="AV4" s="182">
        <v>108.63357732479284</v>
      </c>
      <c r="AW4" s="182">
        <v>108.57516905587401</v>
      </c>
      <c r="AX4" s="182">
        <v>106.95725458358484</v>
      </c>
      <c r="AY4" s="182">
        <v>105.68149217128537</v>
      </c>
      <c r="AZ4" s="182">
        <v>104.72700235422745</v>
      </c>
      <c r="BA4" s="182">
        <v>104.56430522631986</v>
      </c>
      <c r="BB4" s="182">
        <v>106.41303269073393</v>
      </c>
      <c r="BC4" s="182">
        <v>107.73250639806456</v>
      </c>
      <c r="BD4" s="182">
        <v>105.69716532794047</v>
      </c>
      <c r="BE4" s="182">
        <v>105.63859436189374</v>
      </c>
      <c r="BF4" s="182">
        <v>103.91807223427085</v>
      </c>
      <c r="BG4" s="182">
        <v>103.51930157376931</v>
      </c>
      <c r="BH4" s="182">
        <v>103.28225185840796</v>
      </c>
      <c r="BI4" s="182">
        <v>105.81403609815409</v>
      </c>
      <c r="BJ4" s="182">
        <v>104.87614138814277</v>
      </c>
      <c r="BK4" s="182">
        <v>106.45923867505968</v>
      </c>
      <c r="BL4" s="182">
        <v>107.14571209007782</v>
      </c>
      <c r="BM4" s="182">
        <v>108.51540497755595</v>
      </c>
      <c r="BN4" s="182">
        <v>108.75587133260338</v>
      </c>
      <c r="BO4" s="182">
        <v>108.21690998022146</v>
      </c>
      <c r="BP4" s="182">
        <v>104.89533964923585</v>
      </c>
      <c r="BQ4" s="182">
        <v>107.01994721020525</v>
      </c>
      <c r="BR4" s="182">
        <v>106.47073593876515</v>
      </c>
      <c r="BS4" s="182">
        <v>106.73880657318091</v>
      </c>
      <c r="BT4" s="182">
        <v>106.44427053929218</v>
      </c>
      <c r="BU4" s="182">
        <v>105.16720654996945</v>
      </c>
      <c r="BV4" s="182">
        <v>106.58842019461832</v>
      </c>
      <c r="BW4" s="182">
        <v>106.79618442695633</v>
      </c>
      <c r="BX4" s="182">
        <v>107.3366642858654</v>
      </c>
      <c r="BY4" s="182">
        <v>105.88003689970861</v>
      </c>
      <c r="BZ4" s="182">
        <v>106.91517025983275</v>
      </c>
      <c r="CA4" s="182">
        <v>106.53332010063362</v>
      </c>
      <c r="CB4" s="182">
        <v>106.56634761759885</v>
      </c>
      <c r="CC4" s="182">
        <v>108.16994474263213</v>
      </c>
      <c r="CD4" s="182">
        <v>108.60993200887026</v>
      </c>
      <c r="CE4" s="182">
        <v>108.68851472164963</v>
      </c>
      <c r="CF4" s="182">
        <v>108.76980905322746</v>
      </c>
      <c r="CG4" s="182">
        <v>108.26062127525265</v>
      </c>
      <c r="CH4" s="182">
        <v>105.88334507464275</v>
      </c>
      <c r="CI4" s="182">
        <v>104.59760390516495</v>
      </c>
      <c r="CJ4" s="182">
        <v>103.18463358166339</v>
      </c>
      <c r="CK4" s="182">
        <v>103.44966720302486</v>
      </c>
      <c r="CL4" s="182">
        <v>100.57079575707584</v>
      </c>
    </row>
    <row r="5" spans="1:90" ht="15.75">
      <c r="A5" s="74"/>
      <c r="B5" s="75"/>
      <c r="C5" s="75"/>
      <c r="D5" s="75"/>
      <c r="E5" s="75"/>
      <c r="F5" s="75"/>
      <c r="G5" s="75"/>
      <c r="H5" s="75"/>
      <c r="I5" s="75"/>
      <c r="J5" s="75"/>
      <c r="K5" s="75"/>
      <c r="L5" s="75"/>
      <c r="M5" s="75"/>
      <c r="N5" s="75"/>
      <c r="O5" s="75"/>
      <c r="P5" s="75"/>
      <c r="Q5" s="75"/>
      <c r="R5" s="75"/>
      <c r="S5" s="75"/>
      <c r="T5" s="75"/>
      <c r="U5" s="75"/>
      <c r="V5" s="75"/>
    </row>
    <row r="6" spans="1:90">
      <c r="A6" s="44" t="s">
        <v>524</v>
      </c>
      <c r="B6" s="44"/>
      <c r="C6" s="44"/>
      <c r="D6" s="44"/>
      <c r="E6" s="44"/>
      <c r="F6" s="44"/>
    </row>
    <row r="7" spans="1:90">
      <c r="A7" s="115" t="s">
        <v>526</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45"/>
  <sheetViews>
    <sheetView topLeftCell="D1" zoomScale="65" workbookViewId="0">
      <selection activeCell="H25" sqref="H25"/>
    </sheetView>
  </sheetViews>
  <sheetFormatPr defaultRowHeight="15"/>
  <sheetData>
    <row r="1" spans="1:8">
      <c r="B1" t="s">
        <v>329</v>
      </c>
      <c r="C1" t="s">
        <v>1</v>
      </c>
      <c r="D1" t="s">
        <v>2</v>
      </c>
      <c r="E1" t="s">
        <v>330</v>
      </c>
      <c r="H1" s="44" t="s">
        <v>527</v>
      </c>
    </row>
    <row r="2" spans="1:8">
      <c r="A2" t="s">
        <v>172</v>
      </c>
      <c r="B2">
        <v>5.9</v>
      </c>
    </row>
    <row r="3" spans="1:8">
      <c r="A3" t="s">
        <v>173</v>
      </c>
      <c r="B3">
        <v>5.5</v>
      </c>
    </row>
    <row r="4" spans="1:8">
      <c r="A4" t="s">
        <v>174</v>
      </c>
      <c r="B4">
        <v>5</v>
      </c>
    </row>
    <row r="5" spans="1:8">
      <c r="A5" t="s">
        <v>175</v>
      </c>
      <c r="B5">
        <v>5.7</v>
      </c>
    </row>
    <row r="6" spans="1:8">
      <c r="A6" t="s">
        <v>176</v>
      </c>
      <c r="B6">
        <v>6</v>
      </c>
    </row>
    <row r="7" spans="1:8">
      <c r="A7" t="s">
        <v>177</v>
      </c>
      <c r="B7">
        <v>5.8000000000000007</v>
      </c>
    </row>
    <row r="8" spans="1:8">
      <c r="A8" t="s">
        <v>178</v>
      </c>
      <c r="B8">
        <v>6</v>
      </c>
    </row>
    <row r="9" spans="1:8">
      <c r="A9" t="s">
        <v>179</v>
      </c>
      <c r="B9">
        <v>6.2</v>
      </c>
    </row>
    <row r="10" spans="1:8">
      <c r="A10" t="s">
        <v>180</v>
      </c>
      <c r="B10">
        <v>5.7</v>
      </c>
    </row>
    <row r="11" spans="1:8">
      <c r="A11" t="s">
        <v>181</v>
      </c>
      <c r="B11">
        <v>5.8000000000000007</v>
      </c>
    </row>
    <row r="12" spans="1:8">
      <c r="A12" t="s">
        <v>182</v>
      </c>
      <c r="B12">
        <v>5.7</v>
      </c>
    </row>
    <row r="13" spans="1:8">
      <c r="A13" t="s">
        <v>183</v>
      </c>
      <c r="B13">
        <v>5.4</v>
      </c>
    </row>
    <row r="14" spans="1:8">
      <c r="A14" t="s">
        <v>184</v>
      </c>
      <c r="B14">
        <v>5.2</v>
      </c>
    </row>
    <row r="15" spans="1:8">
      <c r="A15" t="s">
        <v>185</v>
      </c>
      <c r="B15">
        <v>4.7</v>
      </c>
    </row>
    <row r="16" spans="1:8">
      <c r="A16" t="s">
        <v>186</v>
      </c>
      <c r="B16">
        <v>4.2</v>
      </c>
    </row>
    <row r="17" spans="1:5">
      <c r="A17" t="s">
        <v>187</v>
      </c>
      <c r="B17">
        <v>4.5</v>
      </c>
    </row>
    <row r="18" spans="1:5">
      <c r="A18" t="s">
        <v>188</v>
      </c>
      <c r="B18">
        <v>5.5</v>
      </c>
    </row>
    <row r="19" spans="1:5">
      <c r="A19" t="s">
        <v>189</v>
      </c>
      <c r="B19">
        <v>6.3000000000000007</v>
      </c>
    </row>
    <row r="20" spans="1:5">
      <c r="A20" t="s">
        <v>190</v>
      </c>
      <c r="B20">
        <v>7.2</v>
      </c>
    </row>
    <row r="21" spans="1:5">
      <c r="A21" t="s">
        <v>191</v>
      </c>
      <c r="B21">
        <v>7.7</v>
      </c>
    </row>
    <row r="22" spans="1:5">
      <c r="A22" t="s">
        <v>24</v>
      </c>
      <c r="B22">
        <v>8.1</v>
      </c>
    </row>
    <row r="23" spans="1:5">
      <c r="A23" t="s">
        <v>25</v>
      </c>
      <c r="B23">
        <v>9.4</v>
      </c>
    </row>
    <row r="24" spans="1:5">
      <c r="A24" t="s">
        <v>26</v>
      </c>
      <c r="B24">
        <v>9.7000000000000011</v>
      </c>
    </row>
    <row r="25" spans="1:5">
      <c r="A25" t="s">
        <v>27</v>
      </c>
      <c r="B25">
        <v>10.5</v>
      </c>
    </row>
    <row r="26" spans="1:5">
      <c r="A26" t="s">
        <v>28</v>
      </c>
      <c r="B26">
        <v>11.200000000000001</v>
      </c>
    </row>
    <row r="27" spans="1:5">
      <c r="A27" t="s">
        <v>29</v>
      </c>
      <c r="B27">
        <v>10.8</v>
      </c>
    </row>
    <row r="28" spans="1:5">
      <c r="A28" t="s">
        <v>30</v>
      </c>
      <c r="B28">
        <v>10.3</v>
      </c>
    </row>
    <row r="29" spans="1:5">
      <c r="A29" t="s">
        <v>31</v>
      </c>
      <c r="B29">
        <v>9.4</v>
      </c>
    </row>
    <row r="30" spans="1:5">
      <c r="A30" t="s">
        <v>32</v>
      </c>
      <c r="B30">
        <v>8.9</v>
      </c>
    </row>
    <row r="31" spans="1:5">
      <c r="A31" t="s">
        <v>33</v>
      </c>
      <c r="B31">
        <v>8.3000000000000007</v>
      </c>
    </row>
    <row r="32" spans="1:5">
      <c r="A32" t="s">
        <v>34</v>
      </c>
      <c r="B32">
        <v>7.8000000000000007</v>
      </c>
      <c r="D32" s="2"/>
      <c r="E32" s="2"/>
    </row>
    <row r="33" spans="1:5">
      <c r="A33" t="s">
        <v>192</v>
      </c>
      <c r="B33">
        <v>7.3</v>
      </c>
      <c r="D33" s="2"/>
      <c r="E33" s="2"/>
    </row>
    <row r="34" spans="1:5">
      <c r="A34" t="s">
        <v>331</v>
      </c>
      <c r="B34">
        <v>6.8</v>
      </c>
      <c r="C34" s="2">
        <v>6.8</v>
      </c>
      <c r="D34" s="2">
        <v>6.8</v>
      </c>
      <c r="E34" s="2">
        <v>6.8</v>
      </c>
    </row>
    <row r="35" spans="1:5">
      <c r="A35" t="s">
        <v>332</v>
      </c>
      <c r="C35" s="2">
        <v>6.4</v>
      </c>
      <c r="D35" s="2">
        <v>5.8</v>
      </c>
      <c r="E35" s="2">
        <v>6.5</v>
      </c>
    </row>
    <row r="36" spans="1:5">
      <c r="A36" t="s">
        <v>333</v>
      </c>
      <c r="C36" s="2">
        <v>6.5</v>
      </c>
      <c r="D36" s="2">
        <v>5.4</v>
      </c>
      <c r="E36" s="2">
        <v>6.5</v>
      </c>
    </row>
    <row r="37" spans="1:5">
      <c r="A37" t="s">
        <v>334</v>
      </c>
      <c r="C37" s="2">
        <v>6.7</v>
      </c>
      <c r="D37" s="2">
        <v>5.3</v>
      </c>
      <c r="E37" s="2">
        <v>6.5</v>
      </c>
    </row>
    <row r="38" spans="1:5">
      <c r="A38" t="s">
        <v>335</v>
      </c>
      <c r="C38" s="2">
        <v>6.8</v>
      </c>
      <c r="D38" s="2">
        <v>5.3</v>
      </c>
      <c r="E38" s="2">
        <v>6.3</v>
      </c>
    </row>
    <row r="39" spans="1:5">
      <c r="A39" t="s">
        <v>336</v>
      </c>
      <c r="C39" s="2">
        <v>6.8</v>
      </c>
      <c r="D39" s="2">
        <v>5.4</v>
      </c>
      <c r="E39" s="2">
        <v>6.3</v>
      </c>
    </row>
    <row r="40" spans="1:5">
      <c r="A40" t="s">
        <v>337</v>
      </c>
      <c r="C40" s="2">
        <v>6.8</v>
      </c>
      <c r="D40" s="2">
        <v>5.4</v>
      </c>
      <c r="E40" s="2">
        <v>6.3</v>
      </c>
    </row>
    <row r="41" spans="1:5">
      <c r="A41" t="s">
        <v>338</v>
      </c>
      <c r="C41" s="2">
        <v>6.8</v>
      </c>
      <c r="D41" s="2">
        <v>5.5</v>
      </c>
      <c r="E41" s="2">
        <v>6.3</v>
      </c>
    </row>
    <row r="42" spans="1:5">
      <c r="A42" t="s">
        <v>339</v>
      </c>
      <c r="C42" s="2">
        <v>6.7</v>
      </c>
      <c r="D42" s="2">
        <v>5.6</v>
      </c>
      <c r="E42" s="2">
        <v>6.3</v>
      </c>
    </row>
    <row r="43" spans="1:5">
      <c r="A43" t="s">
        <v>340</v>
      </c>
      <c r="C43" s="2">
        <v>6.6</v>
      </c>
      <c r="D43" s="2">
        <v>5.7</v>
      </c>
      <c r="E43" s="2">
        <v>6.3</v>
      </c>
    </row>
    <row r="44" spans="1:5">
      <c r="A44" t="s">
        <v>341</v>
      </c>
      <c r="C44" s="2">
        <v>6.6</v>
      </c>
      <c r="D44" s="2">
        <v>5.9</v>
      </c>
      <c r="E44" s="2">
        <v>6.3</v>
      </c>
    </row>
    <row r="45" spans="1:5">
      <c r="A45" t="s">
        <v>435</v>
      </c>
      <c r="C45">
        <v>6.5</v>
      </c>
      <c r="D45">
        <v>6.1</v>
      </c>
      <c r="E45">
        <v>6.3</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45"/>
  <sheetViews>
    <sheetView workbookViewId="0">
      <pane xSplit="1" ySplit="1" topLeftCell="F2" activePane="bottomRight" state="frozen"/>
      <selection pane="topRight" activeCell="F21" sqref="F21"/>
      <selection pane="bottomLeft" activeCell="F21" sqref="F21"/>
      <selection pane="bottomRight" activeCell="H19" sqref="H19"/>
    </sheetView>
  </sheetViews>
  <sheetFormatPr defaultRowHeight="15"/>
  <sheetData>
    <row r="1" spans="1:6">
      <c r="B1" t="s">
        <v>342</v>
      </c>
      <c r="C1" t="s">
        <v>2</v>
      </c>
      <c r="D1" t="s">
        <v>1</v>
      </c>
      <c r="F1" s="44" t="s">
        <v>505</v>
      </c>
    </row>
    <row r="2" spans="1:6" ht="15.75">
      <c r="A2" s="116" t="s">
        <v>172</v>
      </c>
      <c r="B2" s="116">
        <v>7.2</v>
      </c>
      <c r="C2" s="116"/>
      <c r="D2" s="116"/>
    </row>
    <row r="3" spans="1:6" ht="15.75">
      <c r="A3" s="116" t="s">
        <v>173</v>
      </c>
      <c r="B3" s="116">
        <v>6.7</v>
      </c>
      <c r="C3" s="116"/>
      <c r="D3" s="116"/>
    </row>
    <row r="4" spans="1:6" ht="15.75">
      <c r="A4" s="116" t="s">
        <v>174</v>
      </c>
      <c r="B4" s="116">
        <v>4.5</v>
      </c>
      <c r="C4" s="116"/>
      <c r="D4" s="116"/>
    </row>
    <row r="5" spans="1:6" ht="15.75">
      <c r="A5" s="116" t="s">
        <v>175</v>
      </c>
      <c r="B5" s="116">
        <v>11.4</v>
      </c>
      <c r="C5" s="116"/>
      <c r="D5" s="116"/>
    </row>
    <row r="6" spans="1:6" ht="15.75">
      <c r="A6" s="116" t="s">
        <v>176</v>
      </c>
      <c r="B6" s="116">
        <v>9.9</v>
      </c>
      <c r="C6" s="116"/>
      <c r="D6" s="116"/>
    </row>
    <row r="7" spans="1:6" ht="15.75">
      <c r="A7" s="116" t="s">
        <v>177</v>
      </c>
      <c r="B7" s="116">
        <v>7.4</v>
      </c>
      <c r="C7" s="116"/>
      <c r="D7" s="116"/>
    </row>
    <row r="8" spans="1:6" ht="15.75">
      <c r="A8" s="116" t="s">
        <v>178</v>
      </c>
      <c r="B8" s="116">
        <v>2.8000000000000003</v>
      </c>
      <c r="C8" s="116"/>
      <c r="D8" s="116"/>
    </row>
    <row r="9" spans="1:6" ht="15.75">
      <c r="A9" s="116" t="s">
        <v>179</v>
      </c>
      <c r="B9" s="116">
        <v>3.3000000000000003</v>
      </c>
      <c r="C9" s="116"/>
      <c r="D9" s="116"/>
    </row>
    <row r="10" spans="1:6" ht="15.75">
      <c r="A10" s="116" t="s">
        <v>180</v>
      </c>
      <c r="B10" s="116">
        <v>7.6000000000000005</v>
      </c>
      <c r="C10" s="116"/>
      <c r="D10" s="116"/>
    </row>
    <row r="11" spans="1:6" ht="15.75">
      <c r="A11" s="116" t="s">
        <v>181</v>
      </c>
      <c r="B11" s="116">
        <v>7.1000000000000005</v>
      </c>
      <c r="C11" s="116"/>
      <c r="D11" s="116"/>
    </row>
    <row r="12" spans="1:6" ht="15.75">
      <c r="A12" s="116" t="s">
        <v>182</v>
      </c>
      <c r="B12" s="116">
        <v>8.1</v>
      </c>
      <c r="C12" s="116"/>
      <c r="D12" s="116"/>
    </row>
    <row r="13" spans="1:6" ht="15.75">
      <c r="A13" s="116" t="s">
        <v>183</v>
      </c>
      <c r="B13" s="116">
        <v>7.6000000000000005</v>
      </c>
      <c r="C13" s="116"/>
      <c r="D13" s="116"/>
    </row>
    <row r="14" spans="1:6" ht="15.75">
      <c r="A14" s="116" t="s">
        <v>184</v>
      </c>
      <c r="B14" s="116">
        <v>3</v>
      </c>
      <c r="C14" s="116"/>
      <c r="D14" s="116"/>
    </row>
    <row r="15" spans="1:6" ht="15.75">
      <c r="A15" s="116" t="s">
        <v>185</v>
      </c>
      <c r="B15" s="116">
        <v>-11.600000000000001</v>
      </c>
      <c r="C15" s="116"/>
      <c r="D15" s="116"/>
    </row>
    <row r="16" spans="1:6" ht="15.75">
      <c r="A16" s="116" t="s">
        <v>186</v>
      </c>
      <c r="B16" s="116">
        <v>-8.3000000000000007</v>
      </c>
      <c r="C16" s="116"/>
      <c r="D16" s="116"/>
    </row>
    <row r="17" spans="1:5" ht="15.75">
      <c r="A17" s="116" t="s">
        <v>187</v>
      </c>
      <c r="B17" s="116">
        <v>-8.9</v>
      </c>
      <c r="C17" s="116"/>
      <c r="D17" s="116"/>
    </row>
    <row r="18" spans="1:5" ht="15.75">
      <c r="A18" s="116" t="s">
        <v>188</v>
      </c>
      <c r="B18" s="116">
        <v>-1.5</v>
      </c>
      <c r="C18" s="116"/>
      <c r="D18" s="116"/>
    </row>
    <row r="19" spans="1:5" ht="15.75">
      <c r="A19" s="116" t="s">
        <v>189</v>
      </c>
      <c r="B19" s="116">
        <v>9.1</v>
      </c>
      <c r="C19" s="116"/>
      <c r="D19" s="116"/>
    </row>
    <row r="20" spans="1:5" ht="15.75">
      <c r="A20" s="116" t="s">
        <v>190</v>
      </c>
      <c r="B20" s="116">
        <v>2.4000000000000004</v>
      </c>
      <c r="C20" s="116"/>
      <c r="D20" s="116"/>
    </row>
    <row r="21" spans="1:5" ht="15.75">
      <c r="A21" s="116" t="s">
        <v>191</v>
      </c>
      <c r="B21" s="116">
        <v>11.600000000000001</v>
      </c>
      <c r="C21" s="116"/>
      <c r="D21" s="116"/>
    </row>
    <row r="22" spans="1:5" ht="15.75">
      <c r="A22" s="116" t="s">
        <v>24</v>
      </c>
      <c r="B22" s="116">
        <v>9.1</v>
      </c>
      <c r="C22" s="116"/>
      <c r="D22" s="116"/>
    </row>
    <row r="23" spans="1:5" ht="15.75">
      <c r="A23" s="116" t="s">
        <v>25</v>
      </c>
      <c r="B23" s="116">
        <v>12.9</v>
      </c>
      <c r="C23" s="116"/>
      <c r="D23" s="116"/>
    </row>
    <row r="24" spans="1:5" ht="15.75">
      <c r="A24" s="116" t="s">
        <v>26</v>
      </c>
      <c r="B24" s="116">
        <v>14.600000000000001</v>
      </c>
      <c r="C24" s="116"/>
      <c r="D24" s="116"/>
    </row>
    <row r="25" spans="1:5" ht="15.75">
      <c r="A25" s="116" t="s">
        <v>27</v>
      </c>
      <c r="B25" s="116">
        <v>12.700000000000001</v>
      </c>
      <c r="C25" s="116"/>
      <c r="D25" s="116"/>
    </row>
    <row r="26" spans="1:5" ht="15.75">
      <c r="A26" s="116" t="s">
        <v>28</v>
      </c>
      <c r="B26" s="116">
        <v>11.8</v>
      </c>
      <c r="C26" s="116"/>
      <c r="D26" s="116"/>
    </row>
    <row r="27" spans="1:5" ht="15.75">
      <c r="A27" s="116" t="s">
        <v>29</v>
      </c>
      <c r="B27" s="116">
        <v>9.3000000000000007</v>
      </c>
      <c r="C27" s="116"/>
      <c r="D27" s="116"/>
    </row>
    <row r="28" spans="1:5" ht="15.75">
      <c r="A28" s="116" t="s">
        <v>30</v>
      </c>
      <c r="B28" s="116">
        <v>7.4</v>
      </c>
      <c r="C28" s="116"/>
      <c r="D28" s="116"/>
    </row>
    <row r="29" spans="1:5" ht="15.75">
      <c r="A29" s="116" t="s">
        <v>31</v>
      </c>
      <c r="B29" s="116">
        <v>6.4</v>
      </c>
      <c r="C29" s="116"/>
      <c r="D29" s="116"/>
    </row>
    <row r="30" spans="1:5" ht="15.75">
      <c r="A30" s="116" t="s">
        <v>32</v>
      </c>
      <c r="B30" s="116">
        <v>7.9000000000000057</v>
      </c>
      <c r="C30" s="116"/>
      <c r="D30" s="116"/>
    </row>
    <row r="31" spans="1:5" ht="15.75">
      <c r="A31" s="116" t="s">
        <v>33</v>
      </c>
      <c r="B31" s="116">
        <v>7.2999999999999972</v>
      </c>
      <c r="C31" s="116"/>
      <c r="D31" s="116"/>
    </row>
    <row r="32" spans="1:5" ht="15.75">
      <c r="A32" s="116" t="s">
        <v>34</v>
      </c>
      <c r="B32" s="116">
        <v>6.0999999999999943</v>
      </c>
      <c r="C32" s="127"/>
      <c r="D32" s="127"/>
      <c r="E32" s="2"/>
    </row>
    <row r="33" spans="1:5" ht="15.75">
      <c r="A33" s="116" t="s">
        <v>192</v>
      </c>
      <c r="B33" s="116">
        <v>3.7000000000000028</v>
      </c>
      <c r="C33" s="127">
        <v>3.7000000000000028</v>
      </c>
      <c r="D33" s="116">
        <v>3.7000000000000028</v>
      </c>
      <c r="E33" s="2"/>
    </row>
    <row r="34" spans="1:5" ht="15.75">
      <c r="A34" s="116" t="s">
        <v>331</v>
      </c>
      <c r="B34" s="116"/>
      <c r="C34" s="127">
        <v>4</v>
      </c>
      <c r="D34" s="127">
        <v>4.93</v>
      </c>
      <c r="E34" s="2"/>
    </row>
    <row r="35" spans="1:5" ht="15.75">
      <c r="A35" s="116" t="s">
        <v>332</v>
      </c>
      <c r="B35" s="116"/>
      <c r="C35" s="127">
        <v>4.28</v>
      </c>
      <c r="D35" s="127">
        <v>6.26</v>
      </c>
      <c r="E35" s="2"/>
    </row>
    <row r="36" spans="1:5" ht="15.75">
      <c r="A36" s="116" t="s">
        <v>333</v>
      </c>
      <c r="B36" s="116"/>
      <c r="C36" s="127">
        <v>4.6500000000000004</v>
      </c>
      <c r="D36" s="127">
        <v>7.86</v>
      </c>
      <c r="E36" s="2"/>
    </row>
    <row r="37" spans="1:5" ht="15.75">
      <c r="A37" s="116" t="s">
        <v>334</v>
      </c>
      <c r="B37" s="116"/>
      <c r="C37" s="127">
        <v>5.04</v>
      </c>
      <c r="D37" s="127">
        <v>8.73</v>
      </c>
      <c r="E37" s="2"/>
    </row>
    <row r="38" spans="1:5" ht="15.75">
      <c r="A38" s="116" t="s">
        <v>335</v>
      </c>
      <c r="B38" s="116"/>
      <c r="C38" s="127">
        <v>3.3</v>
      </c>
      <c r="D38" s="127">
        <v>6.14</v>
      </c>
      <c r="E38" s="2"/>
    </row>
    <row r="39" spans="1:5" ht="15.75">
      <c r="A39" s="116" t="s">
        <v>336</v>
      </c>
      <c r="B39" s="116"/>
      <c r="C39" s="127">
        <v>3.57</v>
      </c>
      <c r="D39" s="127">
        <v>4.5199999999999996</v>
      </c>
      <c r="E39" s="2"/>
    </row>
    <row r="40" spans="1:5" ht="15.75">
      <c r="A40" s="116" t="s">
        <v>337</v>
      </c>
      <c r="B40" s="116"/>
      <c r="C40" s="127">
        <v>4.28</v>
      </c>
      <c r="D40" s="127">
        <v>3.62</v>
      </c>
      <c r="E40" s="2"/>
    </row>
    <row r="41" spans="1:5" ht="15.75">
      <c r="A41" s="116" t="s">
        <v>338</v>
      </c>
      <c r="B41" s="116"/>
      <c r="C41" s="127">
        <v>5.2</v>
      </c>
      <c r="D41" s="127">
        <v>3.54</v>
      </c>
      <c r="E41" s="2"/>
    </row>
    <row r="42" spans="1:5" ht="15.75">
      <c r="A42" s="116" t="s">
        <v>339</v>
      </c>
      <c r="B42" s="116"/>
      <c r="C42" s="127">
        <v>6.56</v>
      </c>
      <c r="D42" s="127">
        <v>4.09</v>
      </c>
      <c r="E42" s="2"/>
    </row>
    <row r="43" spans="1:5" ht="15.75">
      <c r="A43" s="116" t="s">
        <v>340</v>
      </c>
      <c r="B43" s="116"/>
      <c r="C43" s="127">
        <v>6.21</v>
      </c>
      <c r="D43" s="127">
        <v>4.55</v>
      </c>
      <c r="E43" s="2"/>
    </row>
    <row r="44" spans="1:5" ht="15.75">
      <c r="A44" s="116" t="s">
        <v>341</v>
      </c>
      <c r="B44" s="116"/>
      <c r="C44" s="127">
        <v>5.97</v>
      </c>
      <c r="D44" s="127">
        <v>4.8899999999999997</v>
      </c>
      <c r="E44" s="2"/>
    </row>
    <row r="45" spans="1:5" ht="15.75">
      <c r="A45" s="116" t="s">
        <v>435</v>
      </c>
      <c r="B45" s="116"/>
      <c r="C45" s="127">
        <v>5.79</v>
      </c>
      <c r="D45" s="127">
        <v>5.14</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45"/>
  <sheetViews>
    <sheetView tabSelected="1" zoomScale="83" zoomScaleNormal="131" workbookViewId="0">
      <pane xSplit="1" ySplit="1" topLeftCell="B2" activePane="bottomRight" state="frozen"/>
      <selection pane="topRight" activeCell="F21" sqref="F21"/>
      <selection pane="bottomLeft" activeCell="F21" sqref="F21"/>
      <selection pane="bottomRight" activeCell="J21" sqref="J21"/>
    </sheetView>
  </sheetViews>
  <sheetFormatPr defaultRowHeight="15"/>
  <sheetData>
    <row r="1" spans="1:7">
      <c r="B1" t="s">
        <v>343</v>
      </c>
      <c r="C1" t="s">
        <v>2</v>
      </c>
      <c r="D1" t="s">
        <v>1</v>
      </c>
      <c r="E1" t="s">
        <v>44</v>
      </c>
      <c r="G1" s="51" t="s">
        <v>504</v>
      </c>
    </row>
    <row r="2" spans="1:7">
      <c r="A2" t="s">
        <v>172</v>
      </c>
      <c r="B2">
        <v>-0.30000000000000004</v>
      </c>
      <c r="E2" s="4">
        <v>4</v>
      </c>
    </row>
    <row r="3" spans="1:7">
      <c r="A3" t="s">
        <v>173</v>
      </c>
      <c r="B3">
        <v>1.2000000000000002</v>
      </c>
      <c r="E3" s="4">
        <v>4</v>
      </c>
    </row>
    <row r="4" spans="1:7">
      <c r="A4" t="s">
        <v>174</v>
      </c>
      <c r="B4">
        <v>0.9</v>
      </c>
      <c r="E4" s="4">
        <v>4</v>
      </c>
    </row>
    <row r="5" spans="1:7">
      <c r="A5" t="s">
        <v>175</v>
      </c>
      <c r="B5">
        <v>2</v>
      </c>
      <c r="E5" s="4">
        <v>4</v>
      </c>
    </row>
    <row r="6" spans="1:7">
      <c r="A6" t="s">
        <v>176</v>
      </c>
      <c r="B6">
        <v>3.3000000000000003</v>
      </c>
      <c r="E6" s="4">
        <v>4</v>
      </c>
    </row>
    <row r="7" spans="1:7">
      <c r="A7" t="s">
        <v>177</v>
      </c>
      <c r="B7">
        <v>1.5</v>
      </c>
      <c r="E7" s="4">
        <v>4</v>
      </c>
    </row>
    <row r="8" spans="1:7">
      <c r="A8" t="s">
        <v>178</v>
      </c>
      <c r="B8">
        <v>3</v>
      </c>
      <c r="E8" s="4">
        <v>4</v>
      </c>
    </row>
    <row r="9" spans="1:7">
      <c r="A9" t="s">
        <v>179</v>
      </c>
      <c r="B9">
        <v>2.2000000000000002</v>
      </c>
      <c r="E9" s="4">
        <v>4</v>
      </c>
    </row>
    <row r="10" spans="1:7">
      <c r="A10" t="s">
        <v>180</v>
      </c>
      <c r="B10">
        <v>1.6</v>
      </c>
      <c r="E10" s="4">
        <v>4</v>
      </c>
    </row>
    <row r="11" spans="1:7">
      <c r="A11" t="s">
        <v>181</v>
      </c>
      <c r="B11">
        <v>2.3000000000000003</v>
      </c>
      <c r="E11" s="4">
        <v>4</v>
      </c>
    </row>
    <row r="12" spans="1:7">
      <c r="A12" t="s">
        <v>182</v>
      </c>
      <c r="B12">
        <v>0.8</v>
      </c>
      <c r="E12" s="4">
        <v>4</v>
      </c>
    </row>
    <row r="13" spans="1:7">
      <c r="A13" t="s">
        <v>183</v>
      </c>
      <c r="B13">
        <v>0.9</v>
      </c>
      <c r="E13" s="4">
        <v>4</v>
      </c>
    </row>
    <row r="14" spans="1:7">
      <c r="A14" t="s">
        <v>184</v>
      </c>
      <c r="B14">
        <v>0.1</v>
      </c>
      <c r="E14" s="4">
        <v>4</v>
      </c>
    </row>
    <row r="15" spans="1:7">
      <c r="A15" t="s">
        <v>185</v>
      </c>
      <c r="B15">
        <v>1.1000000000000001</v>
      </c>
      <c r="E15" s="4">
        <v>4</v>
      </c>
    </row>
    <row r="16" spans="1:7">
      <c r="A16" t="s">
        <v>186</v>
      </c>
      <c r="B16">
        <v>1.4000000000000001</v>
      </c>
      <c r="E16" s="4">
        <v>4</v>
      </c>
    </row>
    <row r="17" spans="1:5">
      <c r="A17" t="s">
        <v>187</v>
      </c>
      <c r="B17">
        <v>2.2000000000000002</v>
      </c>
      <c r="E17" s="4">
        <v>4</v>
      </c>
    </row>
    <row r="18" spans="1:5">
      <c r="A18" t="s">
        <v>188</v>
      </c>
      <c r="B18">
        <v>5.2</v>
      </c>
      <c r="E18" s="4">
        <v>4</v>
      </c>
    </row>
    <row r="19" spans="1:5">
      <c r="A19" t="s">
        <v>189</v>
      </c>
      <c r="B19">
        <v>6.1000000000000005</v>
      </c>
      <c r="E19" s="4">
        <v>4</v>
      </c>
    </row>
    <row r="20" spans="1:5">
      <c r="A20" t="s">
        <v>190</v>
      </c>
      <c r="B20">
        <v>8.1</v>
      </c>
      <c r="E20" s="4">
        <v>4</v>
      </c>
    </row>
    <row r="21" spans="1:5">
      <c r="A21" t="s">
        <v>191</v>
      </c>
      <c r="B21">
        <v>8.3000000000000007</v>
      </c>
      <c r="E21" s="4">
        <v>4</v>
      </c>
    </row>
    <row r="22" spans="1:5">
      <c r="A22" t="s">
        <v>24</v>
      </c>
      <c r="B22">
        <v>6.9</v>
      </c>
      <c r="E22" s="4">
        <v>4</v>
      </c>
    </row>
    <row r="23" spans="1:5">
      <c r="A23" t="s">
        <v>25</v>
      </c>
      <c r="B23">
        <v>9</v>
      </c>
      <c r="E23" s="4">
        <v>4</v>
      </c>
    </row>
    <row r="24" spans="1:5">
      <c r="A24" t="s">
        <v>26</v>
      </c>
      <c r="B24">
        <v>8.9</v>
      </c>
      <c r="E24" s="4">
        <v>4</v>
      </c>
    </row>
    <row r="25" spans="1:5">
      <c r="A25" t="s">
        <v>27</v>
      </c>
      <c r="B25">
        <v>8.3000000000000007</v>
      </c>
      <c r="E25" s="4">
        <v>4</v>
      </c>
    </row>
    <row r="26" spans="1:5">
      <c r="A26" t="s">
        <v>28</v>
      </c>
      <c r="B26">
        <v>7</v>
      </c>
      <c r="E26" s="4">
        <v>4</v>
      </c>
    </row>
    <row r="27" spans="1:5">
      <c r="A27" t="s">
        <v>29</v>
      </c>
      <c r="B27">
        <v>1.6</v>
      </c>
      <c r="E27" s="4">
        <v>4</v>
      </c>
    </row>
    <row r="28" spans="1:5">
      <c r="A28" t="s">
        <v>30</v>
      </c>
      <c r="B28">
        <v>-0.2</v>
      </c>
      <c r="E28" s="4">
        <v>4</v>
      </c>
    </row>
    <row r="29" spans="1:5">
      <c r="A29" t="s">
        <v>31</v>
      </c>
      <c r="B29">
        <v>-0.60000000000000009</v>
      </c>
      <c r="E29" s="4">
        <v>4</v>
      </c>
    </row>
    <row r="30" spans="1:5">
      <c r="A30" t="s">
        <v>32</v>
      </c>
      <c r="B30">
        <v>-1.2000000000000002</v>
      </c>
      <c r="E30" s="4">
        <v>4</v>
      </c>
    </row>
    <row r="31" spans="1:5">
      <c r="A31" t="s">
        <v>33</v>
      </c>
      <c r="B31">
        <v>0.30000000000000004</v>
      </c>
      <c r="E31" s="4">
        <v>4</v>
      </c>
    </row>
    <row r="32" spans="1:5">
      <c r="A32" t="s">
        <v>34</v>
      </c>
      <c r="B32" s="2">
        <v>1.1000000000000001</v>
      </c>
      <c r="C32" s="2"/>
      <c r="D32" s="2"/>
      <c r="E32" s="4">
        <v>4</v>
      </c>
    </row>
    <row r="33" spans="1:5">
      <c r="A33" t="s">
        <v>192</v>
      </c>
      <c r="B33">
        <v>1.1000000000000001</v>
      </c>
      <c r="C33" s="2"/>
      <c r="D33" s="2"/>
      <c r="E33" s="4">
        <v>4</v>
      </c>
    </row>
    <row r="34" spans="1:5">
      <c r="A34" t="s">
        <v>331</v>
      </c>
      <c r="B34">
        <v>2</v>
      </c>
      <c r="C34" s="163">
        <v>2</v>
      </c>
      <c r="D34" s="163">
        <v>2</v>
      </c>
      <c r="E34" s="4">
        <v>3</v>
      </c>
    </row>
    <row r="35" spans="1:5">
      <c r="A35" t="s">
        <v>332</v>
      </c>
      <c r="C35" s="163">
        <v>2.2999999999999998</v>
      </c>
      <c r="D35" s="163">
        <v>2.4</v>
      </c>
      <c r="E35" s="4">
        <v>3</v>
      </c>
    </row>
    <row r="36" spans="1:5">
      <c r="A36" t="s">
        <v>333</v>
      </c>
      <c r="C36" s="163">
        <v>2.4</v>
      </c>
      <c r="D36" s="163">
        <v>2.65</v>
      </c>
      <c r="E36" s="4">
        <v>3</v>
      </c>
    </row>
    <row r="37" spans="1:5">
      <c r="A37" t="s">
        <v>334</v>
      </c>
      <c r="C37" s="163">
        <v>2.4500000000000002</v>
      </c>
      <c r="D37" s="163">
        <v>2.75</v>
      </c>
      <c r="E37" s="4">
        <v>3</v>
      </c>
    </row>
    <row r="38" spans="1:5">
      <c r="A38" t="s">
        <v>335</v>
      </c>
      <c r="C38" s="163">
        <v>2.48</v>
      </c>
      <c r="D38" s="163">
        <v>2.75</v>
      </c>
      <c r="E38" s="4">
        <v>3</v>
      </c>
    </row>
    <row r="39" spans="1:5">
      <c r="A39" t="s">
        <v>336</v>
      </c>
      <c r="C39" s="163">
        <v>2.56</v>
      </c>
      <c r="D39" s="163">
        <v>2.83</v>
      </c>
      <c r="E39" s="4">
        <v>3</v>
      </c>
    </row>
    <row r="40" spans="1:5">
      <c r="A40" t="s">
        <v>337</v>
      </c>
      <c r="C40" s="163">
        <v>2.63</v>
      </c>
      <c r="D40" s="163">
        <v>2.9</v>
      </c>
      <c r="E40" s="4">
        <v>3</v>
      </c>
    </row>
    <row r="41" spans="1:5">
      <c r="A41" t="s">
        <v>338</v>
      </c>
      <c r="C41" s="163">
        <v>2.73</v>
      </c>
      <c r="D41" s="163">
        <v>3</v>
      </c>
      <c r="E41" s="4">
        <v>3</v>
      </c>
    </row>
    <row r="42" spans="1:5">
      <c r="A42" t="s">
        <v>339</v>
      </c>
      <c r="C42" s="163">
        <v>2.8</v>
      </c>
      <c r="D42" s="163">
        <v>3</v>
      </c>
      <c r="E42" s="4">
        <v>3</v>
      </c>
    </row>
    <row r="43" spans="1:5">
      <c r="A43" t="s">
        <v>340</v>
      </c>
      <c r="C43" s="163">
        <v>2.85</v>
      </c>
      <c r="D43" s="163">
        <v>3</v>
      </c>
      <c r="E43" s="4">
        <v>3</v>
      </c>
    </row>
    <row r="44" spans="1:5">
      <c r="A44" t="s">
        <v>341</v>
      </c>
      <c r="C44" s="163">
        <v>2.9</v>
      </c>
      <c r="D44" s="163">
        <v>3</v>
      </c>
      <c r="E44" s="4">
        <v>3</v>
      </c>
    </row>
    <row r="45" spans="1:5">
      <c r="A45" t="s">
        <v>435</v>
      </c>
      <c r="C45" s="163">
        <v>3</v>
      </c>
      <c r="D45" s="163">
        <v>3</v>
      </c>
      <c r="E45" s="4">
        <v>3</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45"/>
  <sheetViews>
    <sheetView zoomScale="85" zoomScaleNormal="85" workbookViewId="0">
      <pane xSplit="1" ySplit="1" topLeftCell="B2" activePane="bottomRight" state="frozen"/>
      <selection pane="topRight" activeCell="F21" sqref="F21"/>
      <selection pane="bottomLeft" activeCell="F21" sqref="F21"/>
      <selection pane="bottomRight" activeCell="I19" sqref="I19"/>
    </sheetView>
  </sheetViews>
  <sheetFormatPr defaultRowHeight="15"/>
  <sheetData>
    <row r="1" spans="1:6">
      <c r="B1" t="s">
        <v>254</v>
      </c>
      <c r="C1" t="s">
        <v>2</v>
      </c>
      <c r="D1" t="s">
        <v>1</v>
      </c>
      <c r="F1" s="44" t="s">
        <v>503</v>
      </c>
    </row>
    <row r="2" spans="1:6">
      <c r="A2" t="s">
        <v>172</v>
      </c>
      <c r="B2">
        <v>1.2000000000000002</v>
      </c>
    </row>
    <row r="3" spans="1:6">
      <c r="A3" t="s">
        <v>173</v>
      </c>
      <c r="B3">
        <v>1.1000000000000001</v>
      </c>
    </row>
    <row r="4" spans="1:6">
      <c r="A4" t="s">
        <v>174</v>
      </c>
      <c r="B4">
        <v>1</v>
      </c>
    </row>
    <row r="5" spans="1:6">
      <c r="A5" t="s">
        <v>175</v>
      </c>
      <c r="B5">
        <v>0.9</v>
      </c>
    </row>
    <row r="6" spans="1:6">
      <c r="A6" t="s">
        <v>176</v>
      </c>
      <c r="B6">
        <v>1.8</v>
      </c>
    </row>
    <row r="7" spans="1:6">
      <c r="A7" t="s">
        <v>177</v>
      </c>
      <c r="B7">
        <v>2.2000000000000002</v>
      </c>
    </row>
    <row r="8" spans="1:6">
      <c r="A8" t="s">
        <v>178</v>
      </c>
      <c r="B8">
        <v>2.1</v>
      </c>
    </row>
    <row r="9" spans="1:6">
      <c r="A9" t="s">
        <v>179</v>
      </c>
      <c r="B9">
        <v>2</v>
      </c>
    </row>
    <row r="10" spans="1:6">
      <c r="A10" t="s">
        <v>180</v>
      </c>
      <c r="B10">
        <v>1.3</v>
      </c>
    </row>
    <row r="11" spans="1:6">
      <c r="A11" t="s">
        <v>181</v>
      </c>
      <c r="B11">
        <v>1</v>
      </c>
    </row>
    <row r="12" spans="1:6">
      <c r="A12" t="s">
        <v>182</v>
      </c>
      <c r="B12">
        <v>1.5</v>
      </c>
    </row>
    <row r="13" spans="1:6">
      <c r="A13" t="s">
        <v>183</v>
      </c>
      <c r="B13">
        <v>1.9000000000000001</v>
      </c>
    </row>
    <row r="14" spans="1:6">
      <c r="A14" t="s">
        <v>184</v>
      </c>
      <c r="B14">
        <v>2</v>
      </c>
    </row>
    <row r="15" spans="1:6">
      <c r="A15" t="s">
        <v>185</v>
      </c>
      <c r="B15">
        <v>1.6</v>
      </c>
    </row>
    <row r="16" spans="1:6">
      <c r="A16" t="s">
        <v>186</v>
      </c>
      <c r="B16">
        <v>1.5</v>
      </c>
    </row>
    <row r="17" spans="1:4">
      <c r="A17" t="s">
        <v>187</v>
      </c>
      <c r="B17">
        <v>1.4000000000000001</v>
      </c>
    </row>
    <row r="18" spans="1:4">
      <c r="A18" t="s">
        <v>188</v>
      </c>
      <c r="B18">
        <v>1.8</v>
      </c>
    </row>
    <row r="19" spans="1:4">
      <c r="A19" t="s">
        <v>189</v>
      </c>
      <c r="B19">
        <v>2.2000000000000002</v>
      </c>
    </row>
    <row r="20" spans="1:4">
      <c r="A20" t="s">
        <v>190</v>
      </c>
      <c r="B20">
        <v>2.2000000000000002</v>
      </c>
    </row>
    <row r="21" spans="1:4">
      <c r="A21" t="s">
        <v>191</v>
      </c>
      <c r="B21">
        <v>2</v>
      </c>
    </row>
    <row r="22" spans="1:4">
      <c r="A22" t="s">
        <v>24</v>
      </c>
      <c r="B22">
        <v>2.1</v>
      </c>
    </row>
    <row r="23" spans="1:4">
      <c r="A23" t="s">
        <v>25</v>
      </c>
      <c r="B23">
        <v>3.5</v>
      </c>
    </row>
    <row r="24" spans="1:4">
      <c r="A24" t="s">
        <v>26</v>
      </c>
      <c r="B24">
        <v>5.2</v>
      </c>
    </row>
    <row r="25" spans="1:4">
      <c r="A25" t="s">
        <v>27</v>
      </c>
      <c r="B25">
        <v>6.9</v>
      </c>
    </row>
    <row r="26" spans="1:4">
      <c r="A26" t="s">
        <v>28</v>
      </c>
      <c r="B26">
        <v>6.8000000000000007</v>
      </c>
    </row>
    <row r="27" spans="1:4">
      <c r="A27" t="s">
        <v>29</v>
      </c>
      <c r="B27">
        <v>5.2</v>
      </c>
    </row>
    <row r="28" spans="1:4">
      <c r="A28" t="s">
        <v>30</v>
      </c>
      <c r="B28">
        <v>3.8000000000000003</v>
      </c>
    </row>
    <row r="29" spans="1:4">
      <c r="A29" t="s">
        <v>31</v>
      </c>
      <c r="B29">
        <v>2.9000000000000004</v>
      </c>
    </row>
    <row r="30" spans="1:4">
      <c r="A30" t="s">
        <v>32</v>
      </c>
      <c r="B30">
        <v>2.6</v>
      </c>
    </row>
    <row r="31" spans="1:4">
      <c r="A31" t="s">
        <v>33</v>
      </c>
      <c r="B31">
        <v>2.6</v>
      </c>
    </row>
    <row r="32" spans="1:4">
      <c r="A32" t="s">
        <v>34</v>
      </c>
      <c r="B32" s="2">
        <v>2.6558437600000002</v>
      </c>
      <c r="C32" s="2"/>
      <c r="D32" s="2"/>
    </row>
    <row r="33" spans="1:4">
      <c r="A33" t="s">
        <v>192</v>
      </c>
      <c r="B33">
        <v>2.4</v>
      </c>
      <c r="C33" s="2"/>
      <c r="D33" s="2"/>
    </row>
    <row r="34" spans="1:4">
      <c r="A34" t="s">
        <v>331</v>
      </c>
      <c r="B34">
        <v>2.5</v>
      </c>
      <c r="C34" s="2">
        <v>2.5</v>
      </c>
      <c r="D34" s="2">
        <v>2.5</v>
      </c>
    </row>
    <row r="35" spans="1:4">
      <c r="A35" t="s">
        <v>332</v>
      </c>
      <c r="C35" s="2">
        <v>2.8</v>
      </c>
      <c r="D35" s="2">
        <v>2.9</v>
      </c>
    </row>
    <row r="36" spans="1:4">
      <c r="A36" t="s">
        <v>333</v>
      </c>
      <c r="C36" s="2">
        <v>2.9</v>
      </c>
      <c r="D36" s="2">
        <v>3.3</v>
      </c>
    </row>
    <row r="37" spans="1:4">
      <c r="A37" t="s">
        <v>334</v>
      </c>
      <c r="C37" s="2">
        <v>2.7</v>
      </c>
      <c r="D37" s="2">
        <v>3.5</v>
      </c>
    </row>
    <row r="38" spans="1:4">
      <c r="A38" t="s">
        <v>335</v>
      </c>
      <c r="C38" s="2">
        <v>2.6</v>
      </c>
      <c r="D38" s="2">
        <v>3.9</v>
      </c>
    </row>
    <row r="39" spans="1:4">
      <c r="A39" t="s">
        <v>336</v>
      </c>
      <c r="C39" s="2">
        <v>2.5</v>
      </c>
      <c r="D39" s="2">
        <v>4</v>
      </c>
    </row>
    <row r="40" spans="1:4">
      <c r="A40" t="s">
        <v>337</v>
      </c>
      <c r="C40" s="2">
        <v>2.4</v>
      </c>
      <c r="D40" s="2">
        <v>4</v>
      </c>
    </row>
    <row r="41" spans="1:4">
      <c r="A41" t="s">
        <v>338</v>
      </c>
      <c r="C41" s="2">
        <v>2.2999999999999998</v>
      </c>
      <c r="D41" s="2">
        <v>3.9</v>
      </c>
    </row>
    <row r="42" spans="1:4">
      <c r="A42" t="s">
        <v>339</v>
      </c>
      <c r="C42" s="2">
        <v>2.4</v>
      </c>
      <c r="D42" s="2">
        <v>3.6</v>
      </c>
    </row>
    <row r="43" spans="1:4">
      <c r="A43" t="s">
        <v>340</v>
      </c>
      <c r="C43" s="2">
        <v>2.4</v>
      </c>
      <c r="D43" s="2">
        <v>3.4</v>
      </c>
    </row>
    <row r="44" spans="1:4">
      <c r="A44" t="s">
        <v>341</v>
      </c>
      <c r="C44" s="2">
        <v>2.5</v>
      </c>
      <c r="D44" s="2">
        <v>3.2</v>
      </c>
    </row>
    <row r="45" spans="1:4">
      <c r="A45" t="s">
        <v>435</v>
      </c>
      <c r="C45">
        <v>2.6</v>
      </c>
      <c r="D45">
        <v>3.1</v>
      </c>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5"/>
  <sheetData>
    <row r="1" spans="1:6">
      <c r="B1" t="s">
        <v>344</v>
      </c>
      <c r="C1" t="s">
        <v>2</v>
      </c>
      <c r="D1" t="s">
        <v>1</v>
      </c>
      <c r="F1" s="44" t="s">
        <v>345</v>
      </c>
    </row>
    <row r="2" spans="1:6">
      <c r="A2" t="s">
        <v>172</v>
      </c>
      <c r="B2">
        <v>6.5549999999999997</v>
      </c>
    </row>
    <row r="3" spans="1:6">
      <c r="A3" t="s">
        <v>173</v>
      </c>
      <c r="B3">
        <v>5.75</v>
      </c>
    </row>
    <row r="4" spans="1:6">
      <c r="A4" t="s">
        <v>174</v>
      </c>
      <c r="B4">
        <v>2.9750000000000001</v>
      </c>
    </row>
    <row r="5" spans="1:6">
      <c r="A5" t="s">
        <v>175</v>
      </c>
      <c r="B5">
        <v>7.85</v>
      </c>
    </row>
    <row r="6" spans="1:6">
      <c r="A6" t="s">
        <v>176</v>
      </c>
      <c r="B6">
        <v>5.65</v>
      </c>
    </row>
    <row r="7" spans="1:6">
      <c r="A7" t="s">
        <v>177</v>
      </c>
      <c r="B7">
        <v>6.2874999999999996</v>
      </c>
    </row>
    <row r="8" spans="1:6">
      <c r="A8" t="s">
        <v>178</v>
      </c>
      <c r="B8">
        <v>7.6624999999999996</v>
      </c>
    </row>
    <row r="9" spans="1:6">
      <c r="A9" t="s">
        <v>179</v>
      </c>
      <c r="B9">
        <v>6.1825000000000001</v>
      </c>
    </row>
    <row r="10" spans="1:6">
      <c r="A10" t="s">
        <v>180</v>
      </c>
      <c r="B10">
        <v>9.2575000000000003</v>
      </c>
    </row>
    <row r="11" spans="1:6">
      <c r="A11" t="s">
        <v>181</v>
      </c>
      <c r="B11">
        <v>9.08</v>
      </c>
    </row>
    <row r="12" spans="1:6">
      <c r="A12" t="s">
        <v>182</v>
      </c>
      <c r="B12">
        <v>9.3800000000000008</v>
      </c>
    </row>
    <row r="13" spans="1:6">
      <c r="A13" t="s">
        <v>183</v>
      </c>
      <c r="B13">
        <v>4.7725</v>
      </c>
    </row>
    <row r="14" spans="1:6">
      <c r="A14" t="s">
        <v>184</v>
      </c>
      <c r="B14">
        <v>1.7070000000000001</v>
      </c>
    </row>
    <row r="15" spans="1:6">
      <c r="A15" t="s">
        <v>185</v>
      </c>
      <c r="B15">
        <v>-13.030250000000001</v>
      </c>
    </row>
    <row r="16" spans="1:6">
      <c r="A16" t="s">
        <v>186</v>
      </c>
      <c r="B16">
        <v>-7.7225000000000001</v>
      </c>
    </row>
    <row r="17" spans="1:4">
      <c r="A17" t="s">
        <v>187</v>
      </c>
      <c r="B17">
        <v>-7.085</v>
      </c>
    </row>
    <row r="18" spans="1:4">
      <c r="A18" t="s">
        <v>188</v>
      </c>
      <c r="B18">
        <v>-10.397</v>
      </c>
    </row>
    <row r="19" spans="1:4">
      <c r="A19" t="s">
        <v>189</v>
      </c>
      <c r="B19">
        <v>0.83025000000000004</v>
      </c>
    </row>
    <row r="20" spans="1:4">
      <c r="A20" t="s">
        <v>190</v>
      </c>
      <c r="B20">
        <v>-1.7725</v>
      </c>
    </row>
    <row r="21" spans="1:4">
      <c r="A21" t="s">
        <v>191</v>
      </c>
      <c r="B21">
        <v>5.2275</v>
      </c>
    </row>
    <row r="22" spans="1:4">
      <c r="A22" t="s">
        <v>24</v>
      </c>
      <c r="B22">
        <v>5.3550000000000004</v>
      </c>
    </row>
    <row r="23" spans="1:4">
      <c r="A23" t="s">
        <v>25</v>
      </c>
      <c r="B23">
        <v>11.08</v>
      </c>
    </row>
    <row r="24" spans="1:4">
      <c r="A24" t="s">
        <v>26</v>
      </c>
      <c r="B24">
        <v>11.654999999999999</v>
      </c>
    </row>
    <row r="25" spans="1:4">
      <c r="A25" t="s">
        <v>27</v>
      </c>
      <c r="B25">
        <v>7.37</v>
      </c>
    </row>
    <row r="26" spans="1:4">
      <c r="A26" t="s">
        <v>28</v>
      </c>
      <c r="B26">
        <v>10.59</v>
      </c>
    </row>
    <row r="27" spans="1:4">
      <c r="A27" t="s">
        <v>29</v>
      </c>
      <c r="B27">
        <v>12.484999999999999</v>
      </c>
    </row>
    <row r="28" spans="1:4">
      <c r="A28" t="s">
        <v>30</v>
      </c>
      <c r="B28">
        <v>11.827500000000001</v>
      </c>
    </row>
    <row r="29" spans="1:4">
      <c r="A29" t="s">
        <v>31</v>
      </c>
      <c r="B29">
        <v>11.975</v>
      </c>
      <c r="C29">
        <v>11.975</v>
      </c>
      <c r="D29">
        <v>11.975</v>
      </c>
    </row>
    <row r="30" spans="1:4">
      <c r="A30" t="s">
        <v>32</v>
      </c>
      <c r="B30">
        <v>12.936544</v>
      </c>
      <c r="C30">
        <v>13.736544</v>
      </c>
      <c r="D30">
        <v>12.936544</v>
      </c>
    </row>
    <row r="31" spans="1:4">
      <c r="A31" t="s">
        <v>33</v>
      </c>
      <c r="C31">
        <v>9.8454330599999995</v>
      </c>
      <c r="D31">
        <v>9.1954330599999992</v>
      </c>
    </row>
    <row r="32" spans="1:4">
      <c r="A32" t="s">
        <v>34</v>
      </c>
      <c r="C32">
        <v>9.1615077899999999</v>
      </c>
      <c r="D32">
        <v>8.0208278800000006</v>
      </c>
    </row>
    <row r="33" spans="1:4">
      <c r="A33" t="s">
        <v>192</v>
      </c>
      <c r="C33">
        <v>7.7581471999999998</v>
      </c>
      <c r="D33">
        <v>6.1513213599999998</v>
      </c>
    </row>
    <row r="34" spans="1:4">
      <c r="A34" t="s">
        <v>331</v>
      </c>
      <c r="C34">
        <v>2.4515972000000001</v>
      </c>
      <c r="D34">
        <v>3.7447713600000001</v>
      </c>
    </row>
    <row r="35" spans="1:4">
      <c r="A35" t="s">
        <v>332</v>
      </c>
      <c r="C35">
        <v>1.6477071999999999</v>
      </c>
      <c r="D35">
        <v>6.46588136</v>
      </c>
    </row>
    <row r="36" spans="1:4">
      <c r="A36" t="s">
        <v>333</v>
      </c>
      <c r="C36">
        <v>-0.115860596</v>
      </c>
      <c r="D36">
        <v>7.0429934799999998</v>
      </c>
    </row>
    <row r="37" spans="1:4">
      <c r="A37" t="s">
        <v>334</v>
      </c>
      <c r="C37">
        <v>-1.7749999999999999</v>
      </c>
      <c r="D37">
        <v>7.5</v>
      </c>
    </row>
    <row r="38" spans="1:4">
      <c r="A38" t="s">
        <v>335</v>
      </c>
      <c r="C38">
        <v>-1.95</v>
      </c>
      <c r="D38">
        <v>6.7</v>
      </c>
    </row>
    <row r="39" spans="1:4">
      <c r="A39" t="s">
        <v>336</v>
      </c>
      <c r="C39">
        <v>-1.125</v>
      </c>
      <c r="D39">
        <v>4.5</v>
      </c>
    </row>
    <row r="40" spans="1:4">
      <c r="A40" t="s">
        <v>337</v>
      </c>
      <c r="C40">
        <v>0.05</v>
      </c>
      <c r="D40">
        <v>4.1399999999999997</v>
      </c>
    </row>
    <row r="41" spans="1:4">
      <c r="A41" t="s">
        <v>338</v>
      </c>
      <c r="C41">
        <v>1.25</v>
      </c>
      <c r="D41">
        <v>3.92</v>
      </c>
    </row>
    <row r="42" spans="1:4">
      <c r="A42" t="s">
        <v>339</v>
      </c>
      <c r="C42">
        <v>2.6</v>
      </c>
      <c r="D42">
        <v>3.84</v>
      </c>
    </row>
    <row r="43" spans="1:4">
      <c r="A43" t="s">
        <v>340</v>
      </c>
      <c r="C43">
        <v>3.6</v>
      </c>
      <c r="D43">
        <v>3.99</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5"/>
  <sheetViews>
    <sheetView workbookViewId="0">
      <pane xSplit="1" ySplit="1" topLeftCell="F2" activePane="bottomRight" state="frozen"/>
      <selection pane="topRight" activeCell="F21" sqref="F21"/>
      <selection pane="bottomLeft" activeCell="F21" sqref="F21"/>
      <selection pane="bottomRight" activeCell="F2" sqref="F2"/>
    </sheetView>
  </sheetViews>
  <sheetFormatPr defaultRowHeight="15"/>
  <sheetData>
    <row r="1" spans="1:6">
      <c r="B1" t="s">
        <v>168</v>
      </c>
      <c r="C1" t="s">
        <v>2</v>
      </c>
      <c r="D1" t="s">
        <v>1</v>
      </c>
      <c r="F1" s="44" t="s">
        <v>502</v>
      </c>
    </row>
    <row r="2" spans="1:6">
      <c r="A2" t="s">
        <v>172</v>
      </c>
      <c r="B2">
        <v>-3.9</v>
      </c>
    </row>
    <row r="3" spans="1:6">
      <c r="A3" t="s">
        <v>173</v>
      </c>
      <c r="B3">
        <v>-2.1</v>
      </c>
    </row>
    <row r="4" spans="1:6">
      <c r="A4" t="s">
        <v>174</v>
      </c>
      <c r="B4">
        <v>2.1</v>
      </c>
    </row>
    <row r="5" spans="1:6">
      <c r="A5" t="s">
        <v>175</v>
      </c>
      <c r="B5">
        <v>0.6</v>
      </c>
    </row>
    <row r="6" spans="1:6">
      <c r="A6" t="s">
        <v>176</v>
      </c>
      <c r="B6">
        <v>-1.8</v>
      </c>
    </row>
    <row r="7" spans="1:6">
      <c r="A7" t="s">
        <v>177</v>
      </c>
      <c r="B7">
        <v>-1.4</v>
      </c>
    </row>
    <row r="8" spans="1:6">
      <c r="A8" t="s">
        <v>178</v>
      </c>
      <c r="B8">
        <v>-0.9</v>
      </c>
    </row>
    <row r="9" spans="1:6">
      <c r="A9" t="s">
        <v>179</v>
      </c>
      <c r="B9">
        <v>-2.4</v>
      </c>
    </row>
    <row r="10" spans="1:6">
      <c r="A10" t="s">
        <v>180</v>
      </c>
      <c r="B10">
        <v>-5.5</v>
      </c>
    </row>
    <row r="11" spans="1:6">
      <c r="A11" t="s">
        <v>181</v>
      </c>
      <c r="B11">
        <v>-3.4</v>
      </c>
    </row>
    <row r="12" spans="1:6">
      <c r="A12" t="s">
        <v>182</v>
      </c>
      <c r="B12">
        <v>-0.8</v>
      </c>
    </row>
    <row r="13" spans="1:6">
      <c r="A13" t="s">
        <v>183</v>
      </c>
      <c r="B13">
        <v>-0.3</v>
      </c>
    </row>
    <row r="14" spans="1:6">
      <c r="A14" t="s">
        <v>184</v>
      </c>
      <c r="B14">
        <v>-4.4000000000000004</v>
      </c>
    </row>
    <row r="15" spans="1:6">
      <c r="A15" t="s">
        <v>185</v>
      </c>
      <c r="B15">
        <v>-4.9000000000000004</v>
      </c>
    </row>
    <row r="16" spans="1:6">
      <c r="A16" t="s">
        <v>186</v>
      </c>
      <c r="B16">
        <v>-1</v>
      </c>
    </row>
    <row r="17" spans="1:4">
      <c r="A17" t="s">
        <v>187</v>
      </c>
      <c r="B17">
        <v>-2.2999999999999998</v>
      </c>
    </row>
    <row r="18" spans="1:4">
      <c r="A18" t="s">
        <v>188</v>
      </c>
      <c r="B18">
        <v>2.1</v>
      </c>
    </row>
    <row r="19" spans="1:4">
      <c r="A19" t="s">
        <v>189</v>
      </c>
      <c r="B19">
        <v>5.5</v>
      </c>
    </row>
    <row r="20" spans="1:4">
      <c r="A20" t="s">
        <v>190</v>
      </c>
      <c r="B20">
        <v>4.5</v>
      </c>
    </row>
    <row r="21" spans="1:4">
      <c r="A21" t="s">
        <v>191</v>
      </c>
      <c r="B21">
        <v>2.8</v>
      </c>
    </row>
    <row r="22" spans="1:4">
      <c r="A22" t="s">
        <v>24</v>
      </c>
      <c r="B22">
        <v>5.0999999999999996</v>
      </c>
    </row>
    <row r="23" spans="1:4">
      <c r="A23" t="s">
        <v>25</v>
      </c>
      <c r="B23">
        <v>6.5</v>
      </c>
    </row>
    <row r="24" spans="1:4">
      <c r="A24" t="s">
        <v>26</v>
      </c>
      <c r="B24">
        <v>7</v>
      </c>
    </row>
    <row r="25" spans="1:4">
      <c r="A25" t="s">
        <v>27</v>
      </c>
      <c r="B25">
        <v>7.1</v>
      </c>
    </row>
    <row r="26" spans="1:4">
      <c r="A26" t="s">
        <v>28</v>
      </c>
      <c r="B26">
        <v>5.6</v>
      </c>
    </row>
    <row r="27" spans="1:4">
      <c r="A27" t="s">
        <v>29</v>
      </c>
      <c r="B27">
        <v>2.9</v>
      </c>
    </row>
    <row r="28" spans="1:4">
      <c r="A28" t="s">
        <v>30</v>
      </c>
      <c r="B28">
        <v>2.6</v>
      </c>
    </row>
    <row r="29" spans="1:4">
      <c r="A29" t="s">
        <v>31</v>
      </c>
      <c r="B29">
        <v>1.1000000000000001</v>
      </c>
      <c r="D29" s="2"/>
    </row>
    <row r="30" spans="1:4">
      <c r="A30" t="s">
        <v>32</v>
      </c>
      <c r="B30">
        <v>1</v>
      </c>
      <c r="C30" s="2"/>
      <c r="D30" s="2"/>
    </row>
    <row r="31" spans="1:4">
      <c r="A31" t="s">
        <v>33</v>
      </c>
      <c r="B31">
        <v>0.5</v>
      </c>
      <c r="C31" s="2"/>
      <c r="D31" s="2"/>
    </row>
    <row r="32" spans="1:4">
      <c r="A32" t="s">
        <v>34</v>
      </c>
      <c r="B32">
        <v>0.4</v>
      </c>
      <c r="C32" s="2"/>
      <c r="D32" s="2"/>
    </row>
    <row r="33" spans="1:4">
      <c r="A33" t="s">
        <v>192</v>
      </c>
      <c r="B33">
        <v>0.3</v>
      </c>
      <c r="C33" s="2"/>
      <c r="D33" s="2"/>
    </row>
    <row r="34" spans="1:4">
      <c r="A34" t="s">
        <v>331</v>
      </c>
      <c r="B34">
        <v>0.2</v>
      </c>
      <c r="C34" s="2">
        <v>0.2</v>
      </c>
      <c r="D34" s="2">
        <v>0.2</v>
      </c>
    </row>
    <row r="35" spans="1:4">
      <c r="A35" t="s">
        <v>332</v>
      </c>
      <c r="C35" s="2">
        <v>0.2</v>
      </c>
      <c r="D35" s="2">
        <v>1.2</v>
      </c>
    </row>
    <row r="36" spans="1:4">
      <c r="A36" t="s">
        <v>333</v>
      </c>
      <c r="C36" s="2">
        <v>-0.2</v>
      </c>
      <c r="D36" s="2">
        <v>1.7</v>
      </c>
    </row>
    <row r="37" spans="1:4">
      <c r="A37" t="s">
        <v>334</v>
      </c>
      <c r="C37" s="2">
        <v>-0.9</v>
      </c>
      <c r="D37" s="2">
        <v>1.5</v>
      </c>
    </row>
    <row r="38" spans="1:4">
      <c r="A38" t="s">
        <v>335</v>
      </c>
      <c r="C38" s="2">
        <v>-1.1000000000000001</v>
      </c>
      <c r="D38" s="2">
        <v>0.8</v>
      </c>
    </row>
    <row r="39" spans="1:4">
      <c r="A39" t="s">
        <v>336</v>
      </c>
      <c r="C39" s="2">
        <v>-0.7</v>
      </c>
      <c r="D39" s="2">
        <v>0.3</v>
      </c>
    </row>
    <row r="40" spans="1:4">
      <c r="A40" t="s">
        <v>337</v>
      </c>
      <c r="C40" s="2">
        <v>-0.3</v>
      </c>
      <c r="D40" s="2">
        <v>-0.1</v>
      </c>
    </row>
    <row r="41" spans="1:4">
      <c r="A41" t="s">
        <v>338</v>
      </c>
      <c r="C41" s="2">
        <v>-0.1</v>
      </c>
      <c r="D41" s="2">
        <v>-0.3</v>
      </c>
    </row>
    <row r="42" spans="1:4">
      <c r="A42" t="s">
        <v>339</v>
      </c>
      <c r="C42" s="2">
        <v>0.1</v>
      </c>
      <c r="D42" s="2">
        <v>-0.5</v>
      </c>
    </row>
    <row r="43" spans="1:4">
      <c r="A43" t="s">
        <v>340</v>
      </c>
      <c r="C43" s="2">
        <v>0.2</v>
      </c>
      <c r="D43" s="2">
        <v>-0.5</v>
      </c>
    </row>
    <row r="44" spans="1:4">
      <c r="A44" t="s">
        <v>341</v>
      </c>
      <c r="C44" s="2">
        <v>0.3</v>
      </c>
      <c r="D44" s="2">
        <v>-0.5</v>
      </c>
    </row>
    <row r="45" spans="1:4">
      <c r="A45" t="s">
        <v>435</v>
      </c>
      <c r="C45">
        <v>0.4</v>
      </c>
      <c r="D45">
        <v>-0.5</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45"/>
  <sheetViews>
    <sheetView workbookViewId="0">
      <pane xSplit="1" ySplit="1" topLeftCell="F2" activePane="bottomRight" state="frozen"/>
      <selection pane="topRight" activeCell="F21" sqref="F21"/>
      <selection pane="bottomLeft" activeCell="F21" sqref="F21"/>
      <selection pane="bottomRight" activeCell="G19" sqref="G19"/>
    </sheetView>
  </sheetViews>
  <sheetFormatPr defaultRowHeight="15"/>
  <sheetData>
    <row r="1" spans="1:6">
      <c r="B1" t="s">
        <v>346</v>
      </c>
      <c r="C1" t="s">
        <v>2</v>
      </c>
      <c r="D1" t="s">
        <v>1</v>
      </c>
      <c r="F1" s="44" t="s">
        <v>501</v>
      </c>
    </row>
    <row r="2" spans="1:6">
      <c r="A2" t="s">
        <v>172</v>
      </c>
      <c r="B2">
        <v>4.3499999999999996</v>
      </c>
    </row>
    <row r="3" spans="1:6">
      <c r="A3" t="s">
        <v>173</v>
      </c>
      <c r="B3">
        <v>3.54</v>
      </c>
    </row>
    <row r="4" spans="1:6">
      <c r="A4" t="s">
        <v>174</v>
      </c>
      <c r="B4">
        <v>2.73</v>
      </c>
    </row>
    <row r="5" spans="1:6">
      <c r="A5" t="s">
        <v>175</v>
      </c>
      <c r="B5">
        <v>3.66</v>
      </c>
    </row>
    <row r="6" spans="1:6">
      <c r="A6" t="s">
        <v>176</v>
      </c>
      <c r="B6">
        <v>3.04</v>
      </c>
    </row>
    <row r="7" spans="1:6">
      <c r="A7" t="s">
        <v>177</v>
      </c>
      <c r="B7">
        <v>2.69</v>
      </c>
    </row>
    <row r="8" spans="1:6">
      <c r="A8" t="s">
        <v>178</v>
      </c>
      <c r="B8">
        <v>4.16</v>
      </c>
    </row>
    <row r="9" spans="1:6">
      <c r="A9" t="s">
        <v>179</v>
      </c>
      <c r="B9">
        <v>4.51</v>
      </c>
    </row>
    <row r="10" spans="1:6">
      <c r="A10" t="s">
        <v>180</v>
      </c>
      <c r="B10">
        <v>4.47</v>
      </c>
    </row>
    <row r="11" spans="1:6">
      <c r="A11" t="s">
        <v>181</v>
      </c>
      <c r="B11">
        <v>3.14</v>
      </c>
    </row>
    <row r="12" spans="1:6">
      <c r="A12" t="s">
        <v>182</v>
      </c>
      <c r="B12">
        <v>1.9</v>
      </c>
    </row>
    <row r="13" spans="1:6">
      <c r="A13" t="s">
        <v>183</v>
      </c>
      <c r="B13">
        <v>1.58</v>
      </c>
    </row>
    <row r="14" spans="1:6">
      <c r="A14" t="s">
        <v>184</v>
      </c>
      <c r="B14">
        <v>2.35</v>
      </c>
    </row>
    <row r="15" spans="1:6">
      <c r="A15" t="s">
        <v>185</v>
      </c>
      <c r="B15">
        <v>1.96</v>
      </c>
    </row>
    <row r="16" spans="1:6">
      <c r="A16" t="s">
        <v>186</v>
      </c>
      <c r="B16">
        <v>1.06</v>
      </c>
    </row>
    <row r="17" spans="1:4">
      <c r="A17" t="s">
        <v>187</v>
      </c>
      <c r="B17">
        <v>1.9</v>
      </c>
    </row>
    <row r="18" spans="1:4">
      <c r="A18" t="s">
        <v>188</v>
      </c>
      <c r="B18">
        <v>2.2000000000000002</v>
      </c>
    </row>
    <row r="19" spans="1:4">
      <c r="A19" t="s">
        <v>189</v>
      </c>
      <c r="B19">
        <v>2.67</v>
      </c>
    </row>
    <row r="20" spans="1:4">
      <c r="A20" t="s">
        <v>190</v>
      </c>
      <c r="B20">
        <v>3.55</v>
      </c>
    </row>
    <row r="21" spans="1:4">
      <c r="A21" t="s">
        <v>191</v>
      </c>
      <c r="B21">
        <v>4.16</v>
      </c>
    </row>
    <row r="22" spans="1:4">
      <c r="A22" t="s">
        <v>24</v>
      </c>
      <c r="B22">
        <v>3.53</v>
      </c>
    </row>
    <row r="23" spans="1:4">
      <c r="A23" t="s">
        <v>25</v>
      </c>
      <c r="B23">
        <v>3.83</v>
      </c>
    </row>
    <row r="24" spans="1:4">
      <c r="A24" t="s">
        <v>26</v>
      </c>
      <c r="B24">
        <v>3.82</v>
      </c>
    </row>
    <row r="25" spans="1:4">
      <c r="A25" t="s">
        <v>27</v>
      </c>
      <c r="B25">
        <v>3.85</v>
      </c>
    </row>
    <row r="26" spans="1:4">
      <c r="A26" t="s">
        <v>28</v>
      </c>
      <c r="B26">
        <v>5.19</v>
      </c>
    </row>
    <row r="27" spans="1:4">
      <c r="A27" t="s">
        <v>29</v>
      </c>
      <c r="B27">
        <v>5.64</v>
      </c>
    </row>
    <row r="28" spans="1:4">
      <c r="A28" t="s">
        <v>30</v>
      </c>
      <c r="B28">
        <v>4.92</v>
      </c>
    </row>
    <row r="29" spans="1:4">
      <c r="A29" t="s">
        <v>31</v>
      </c>
      <c r="B29">
        <v>3.67</v>
      </c>
    </row>
    <row r="30" spans="1:4">
      <c r="A30" t="s">
        <v>32</v>
      </c>
      <c r="B30">
        <v>3.06</v>
      </c>
      <c r="C30" s="2"/>
      <c r="D30" s="2"/>
    </row>
    <row r="31" spans="1:4">
      <c r="A31" t="s">
        <v>33</v>
      </c>
      <c r="B31">
        <v>3.04</v>
      </c>
      <c r="C31" s="2"/>
      <c r="D31" s="2"/>
    </row>
    <row r="32" spans="1:4">
      <c r="A32" t="s">
        <v>34</v>
      </c>
      <c r="B32">
        <v>2.82</v>
      </c>
      <c r="C32" s="2"/>
      <c r="D32" s="2"/>
    </row>
    <row r="33" spans="1:4">
      <c r="A33" t="s">
        <v>192</v>
      </c>
      <c r="B33">
        <v>2.62</v>
      </c>
      <c r="C33" s="2"/>
      <c r="D33" s="2"/>
    </row>
    <row r="34" spans="1:4">
      <c r="A34" t="s">
        <v>331</v>
      </c>
      <c r="B34">
        <v>2.78</v>
      </c>
      <c r="C34" s="2">
        <v>2.78</v>
      </c>
      <c r="D34" s="2">
        <v>2.78</v>
      </c>
    </row>
    <row r="35" spans="1:4">
      <c r="A35" t="s">
        <v>332</v>
      </c>
      <c r="C35" s="2">
        <v>2.77</v>
      </c>
      <c r="D35" s="2">
        <v>2.46</v>
      </c>
    </row>
    <row r="36" spans="1:4">
      <c r="A36" t="s">
        <v>333</v>
      </c>
      <c r="C36" s="2">
        <v>2.65</v>
      </c>
      <c r="D36" s="2">
        <v>2.52</v>
      </c>
    </row>
    <row r="37" spans="1:4">
      <c r="A37" t="s">
        <v>334</v>
      </c>
      <c r="C37" s="2">
        <v>2.61</v>
      </c>
      <c r="D37" s="2">
        <v>2.7</v>
      </c>
    </row>
    <row r="38" spans="1:4">
      <c r="A38" t="s">
        <v>335</v>
      </c>
      <c r="C38" s="2">
        <v>2.65</v>
      </c>
      <c r="D38" s="2">
        <v>2.89</v>
      </c>
    </row>
    <row r="39" spans="1:4">
      <c r="A39" t="s">
        <v>336</v>
      </c>
      <c r="C39" s="2">
        <v>2.73</v>
      </c>
      <c r="D39" s="2">
        <v>3.01</v>
      </c>
    </row>
    <row r="40" spans="1:4">
      <c r="A40" t="s">
        <v>337</v>
      </c>
      <c r="C40" s="2">
        <v>2.85</v>
      </c>
      <c r="D40" s="2">
        <v>3.18</v>
      </c>
    </row>
    <row r="41" spans="1:4">
      <c r="A41" t="s">
        <v>338</v>
      </c>
      <c r="C41" s="2">
        <v>2.96</v>
      </c>
      <c r="D41" s="2">
        <v>3.27</v>
      </c>
    </row>
    <row r="42" spans="1:4">
      <c r="A42" t="s">
        <v>339</v>
      </c>
      <c r="C42" s="2">
        <v>3.05</v>
      </c>
      <c r="D42" s="2">
        <v>3.35</v>
      </c>
    </row>
    <row r="43" spans="1:4">
      <c r="A43" t="s">
        <v>340</v>
      </c>
      <c r="C43" s="2">
        <v>3.15</v>
      </c>
      <c r="D43" s="2">
        <v>3.42</v>
      </c>
    </row>
    <row r="44" spans="1:4">
      <c r="A44" t="s">
        <v>341</v>
      </c>
      <c r="C44" s="2">
        <v>3.25</v>
      </c>
      <c r="D44" s="2">
        <v>3.47</v>
      </c>
    </row>
    <row r="45" spans="1:4">
      <c r="A45" t="s">
        <v>435</v>
      </c>
      <c r="C45">
        <v>3.42</v>
      </c>
      <c r="D45">
        <v>3.51</v>
      </c>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45"/>
  <sheetViews>
    <sheetView zoomScale="90" zoomScaleNormal="90" workbookViewId="0">
      <pane xSplit="1" ySplit="1" topLeftCell="F2" activePane="bottomRight" state="frozen"/>
      <selection pane="topRight" activeCell="F21" sqref="F21"/>
      <selection pane="bottomLeft" activeCell="F21" sqref="F21"/>
      <selection pane="bottomRight" activeCell="G21" sqref="G21"/>
    </sheetView>
  </sheetViews>
  <sheetFormatPr defaultRowHeight="15"/>
  <sheetData>
    <row r="1" spans="1:6">
      <c r="B1" t="s">
        <v>347</v>
      </c>
      <c r="C1" t="s">
        <v>2</v>
      </c>
      <c r="D1" t="s">
        <v>1</v>
      </c>
      <c r="F1" s="44" t="s">
        <v>500</v>
      </c>
    </row>
    <row r="2" spans="1:6">
      <c r="A2" t="s">
        <v>172</v>
      </c>
      <c r="B2" s="2">
        <v>94.3</v>
      </c>
      <c r="C2" s="2"/>
      <c r="D2" s="2"/>
    </row>
    <row r="3" spans="1:6">
      <c r="A3" t="s">
        <v>173</v>
      </c>
      <c r="B3" s="2">
        <v>96.8</v>
      </c>
      <c r="C3" s="2"/>
      <c r="D3" s="2"/>
    </row>
    <row r="4" spans="1:6">
      <c r="A4" t="s">
        <v>174</v>
      </c>
      <c r="B4" s="2">
        <v>98.5</v>
      </c>
      <c r="C4" s="2"/>
      <c r="D4" s="2"/>
    </row>
    <row r="5" spans="1:6">
      <c r="A5" t="s">
        <v>175</v>
      </c>
      <c r="B5" s="2">
        <v>99.9</v>
      </c>
      <c r="C5" s="2"/>
      <c r="D5" s="2"/>
    </row>
    <row r="6" spans="1:6">
      <c r="A6" t="s">
        <v>176</v>
      </c>
      <c r="B6" s="2">
        <v>103</v>
      </c>
      <c r="C6" s="2"/>
      <c r="D6" s="2"/>
    </row>
    <row r="7" spans="1:6">
      <c r="A7" t="s">
        <v>177</v>
      </c>
      <c r="B7" s="2">
        <v>98.5</v>
      </c>
      <c r="C7" s="2"/>
      <c r="D7" s="2"/>
    </row>
    <row r="8" spans="1:6">
      <c r="A8" t="s">
        <v>178</v>
      </c>
      <c r="B8" s="2">
        <v>94.8</v>
      </c>
      <c r="C8" s="2"/>
      <c r="D8" s="2"/>
    </row>
    <row r="9" spans="1:6">
      <c r="A9" t="s">
        <v>179</v>
      </c>
      <c r="B9" s="2">
        <v>93.8</v>
      </c>
      <c r="C9" s="2"/>
      <c r="D9" s="2"/>
    </row>
    <row r="10" spans="1:6">
      <c r="A10" t="s">
        <v>180</v>
      </c>
      <c r="B10" s="2">
        <v>94.2</v>
      </c>
      <c r="C10" s="2"/>
      <c r="D10" s="2"/>
    </row>
    <row r="11" spans="1:6">
      <c r="A11" t="s">
        <v>181</v>
      </c>
      <c r="B11" s="2">
        <v>93.1</v>
      </c>
      <c r="C11" s="2"/>
      <c r="D11" s="2"/>
    </row>
    <row r="12" spans="1:6">
      <c r="A12" t="s">
        <v>182</v>
      </c>
      <c r="B12" s="2">
        <v>91.5</v>
      </c>
      <c r="C12" s="2"/>
      <c r="D12" s="2"/>
    </row>
    <row r="13" spans="1:6">
      <c r="A13" t="s">
        <v>183</v>
      </c>
      <c r="B13" s="2">
        <v>91.9</v>
      </c>
      <c r="C13" s="2"/>
      <c r="D13" s="2"/>
    </row>
    <row r="14" spans="1:6">
      <c r="A14" t="s">
        <v>184</v>
      </c>
      <c r="B14" s="2">
        <v>91.1</v>
      </c>
      <c r="C14" s="2"/>
      <c r="D14" s="2"/>
    </row>
    <row r="15" spans="1:6">
      <c r="A15" t="s">
        <v>185</v>
      </c>
      <c r="B15" s="2">
        <v>88.5</v>
      </c>
      <c r="C15" s="2"/>
      <c r="D15" s="2"/>
    </row>
    <row r="16" spans="1:6">
      <c r="A16" t="s">
        <v>186</v>
      </c>
      <c r="B16" s="2">
        <v>91.7</v>
      </c>
      <c r="C16" s="2"/>
      <c r="D16" s="2"/>
    </row>
    <row r="17" spans="1:4">
      <c r="A17" t="s">
        <v>187</v>
      </c>
      <c r="B17" s="2">
        <v>95.1</v>
      </c>
      <c r="C17" s="2"/>
      <c r="D17" s="2"/>
    </row>
    <row r="18" spans="1:4">
      <c r="A18" t="s">
        <v>188</v>
      </c>
      <c r="B18" s="2">
        <v>101</v>
      </c>
      <c r="C18" s="2"/>
      <c r="D18" s="2"/>
    </row>
    <row r="19" spans="1:4">
      <c r="A19" t="s">
        <v>189</v>
      </c>
      <c r="B19" s="2">
        <v>99.9</v>
      </c>
      <c r="C19" s="2"/>
      <c r="D19" s="2"/>
    </row>
    <row r="20" spans="1:4">
      <c r="A20" t="s">
        <v>190</v>
      </c>
      <c r="B20" s="2">
        <v>93.1</v>
      </c>
      <c r="C20" s="2"/>
      <c r="D20" s="2"/>
    </row>
    <row r="21" spans="1:4">
      <c r="A21" t="s">
        <v>191</v>
      </c>
      <c r="B21" s="2">
        <v>89.8</v>
      </c>
      <c r="C21" s="2"/>
      <c r="D21" s="2"/>
    </row>
    <row r="22" spans="1:4">
      <c r="A22" t="s">
        <v>24</v>
      </c>
      <c r="B22" s="2">
        <v>83.1</v>
      </c>
      <c r="C22" s="2"/>
      <c r="D22" s="2"/>
    </row>
    <row r="23" spans="1:4">
      <c r="A23" t="s">
        <v>25</v>
      </c>
      <c r="B23" s="2">
        <v>82</v>
      </c>
      <c r="C23" s="2"/>
      <c r="D23" s="2"/>
    </row>
    <row r="24" spans="1:4">
      <c r="A24" t="s">
        <v>26</v>
      </c>
      <c r="B24" s="2">
        <v>73.099999999999994</v>
      </c>
      <c r="C24" s="2"/>
      <c r="D24" s="2"/>
    </row>
    <row r="25" spans="1:4">
      <c r="A25" t="s">
        <v>27</v>
      </c>
      <c r="B25" s="2">
        <v>69</v>
      </c>
      <c r="C25" s="2"/>
      <c r="D25" s="2"/>
    </row>
    <row r="26" spans="1:4">
      <c r="A26" t="s">
        <v>28</v>
      </c>
      <c r="B26" s="2">
        <v>65.5</v>
      </c>
      <c r="C26" s="2"/>
      <c r="D26" s="2"/>
    </row>
    <row r="27" spans="1:4">
      <c r="A27" t="s">
        <v>29</v>
      </c>
      <c r="B27" s="2">
        <v>61.2</v>
      </c>
      <c r="C27" s="2"/>
      <c r="D27" s="2"/>
    </row>
    <row r="28" spans="1:4">
      <c r="A28" t="s">
        <v>30</v>
      </c>
      <c r="B28" s="2">
        <v>55.7</v>
      </c>
      <c r="C28" s="2"/>
      <c r="D28" s="2"/>
    </row>
    <row r="29" spans="1:4">
      <c r="A29" t="s">
        <v>31</v>
      </c>
      <c r="B29" s="2">
        <v>59.9</v>
      </c>
      <c r="C29" s="2"/>
      <c r="D29" s="2"/>
    </row>
    <row r="30" spans="1:4">
      <c r="A30" t="s">
        <v>32</v>
      </c>
      <c r="B30" s="2">
        <v>61.5</v>
      </c>
      <c r="C30" s="2"/>
      <c r="D30" s="2"/>
    </row>
    <row r="31" spans="1:4">
      <c r="A31" t="s">
        <v>33</v>
      </c>
      <c r="B31" s="2">
        <v>58</v>
      </c>
      <c r="C31" s="2"/>
      <c r="D31" s="2"/>
    </row>
    <row r="32" spans="1:4">
      <c r="A32" t="s">
        <v>34</v>
      </c>
      <c r="B32" s="2">
        <v>57.6</v>
      </c>
      <c r="C32" s="2"/>
      <c r="D32" s="2"/>
    </row>
    <row r="33" spans="1:4">
      <c r="A33" t="s">
        <v>192</v>
      </c>
      <c r="B33" s="2">
        <v>51.6</v>
      </c>
      <c r="C33" s="2"/>
      <c r="D33" s="2"/>
    </row>
    <row r="34" spans="1:4">
      <c r="A34" t="s">
        <v>331</v>
      </c>
      <c r="B34" s="2">
        <v>57.7</v>
      </c>
      <c r="C34" s="2">
        <v>57.9</v>
      </c>
      <c r="D34" s="2">
        <v>57.7</v>
      </c>
    </row>
    <row r="35" spans="1:4">
      <c r="A35" t="s">
        <v>332</v>
      </c>
      <c r="B35" s="2"/>
      <c r="C35" s="2">
        <v>59.3</v>
      </c>
      <c r="D35" s="2">
        <v>53.9</v>
      </c>
    </row>
    <row r="36" spans="1:4">
      <c r="A36" t="s">
        <v>333</v>
      </c>
      <c r="B36" s="2"/>
      <c r="C36" s="2">
        <v>58.8</v>
      </c>
      <c r="D36" s="2">
        <v>52.4</v>
      </c>
    </row>
    <row r="37" spans="1:4">
      <c r="A37" t="s">
        <v>334</v>
      </c>
      <c r="B37" s="2"/>
      <c r="C37" s="2">
        <v>58</v>
      </c>
      <c r="D37" s="2">
        <v>52</v>
      </c>
    </row>
    <row r="38" spans="1:4">
      <c r="A38" t="s">
        <v>335</v>
      </c>
      <c r="B38" s="2"/>
      <c r="C38" s="2">
        <v>56.9</v>
      </c>
      <c r="D38" s="2">
        <v>52.1</v>
      </c>
    </row>
    <row r="39" spans="1:4">
      <c r="A39" t="s">
        <v>336</v>
      </c>
      <c r="B39" s="2"/>
      <c r="C39" s="2">
        <v>55.7</v>
      </c>
      <c r="D39" s="2">
        <v>52.2</v>
      </c>
    </row>
    <row r="40" spans="1:4">
      <c r="A40" t="s">
        <v>337</v>
      </c>
      <c r="B40" s="2"/>
      <c r="C40" s="2">
        <v>54.6</v>
      </c>
      <c r="D40" s="2">
        <v>52.3</v>
      </c>
    </row>
    <row r="41" spans="1:4">
      <c r="A41" t="s">
        <v>338</v>
      </c>
      <c r="B41" s="2"/>
      <c r="C41" s="2">
        <v>53.6</v>
      </c>
      <c r="D41" s="2">
        <v>52.4</v>
      </c>
    </row>
    <row r="42" spans="1:4">
      <c r="A42" t="s">
        <v>339</v>
      </c>
      <c r="B42" s="2"/>
      <c r="C42" s="2">
        <v>52.6</v>
      </c>
      <c r="D42" s="2">
        <v>52.3</v>
      </c>
    </row>
    <row r="43" spans="1:4">
      <c r="A43" t="s">
        <v>340</v>
      </c>
      <c r="B43" s="2"/>
      <c r="C43" s="2">
        <v>51.8</v>
      </c>
      <c r="D43" s="2">
        <v>52.1</v>
      </c>
    </row>
    <row r="44" spans="1:4">
      <c r="A44" t="s">
        <v>341</v>
      </c>
      <c r="B44" s="2"/>
      <c r="C44" s="2">
        <v>51.1</v>
      </c>
      <c r="D44" s="2">
        <v>51.7</v>
      </c>
    </row>
    <row r="45" spans="1:4">
      <c r="A45" t="s">
        <v>435</v>
      </c>
      <c r="C45">
        <v>50.4</v>
      </c>
      <c r="D45">
        <v>51.3</v>
      </c>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45"/>
  <sheetViews>
    <sheetView zoomScale="85" zoomScaleNormal="85" workbookViewId="0">
      <pane xSplit="1" ySplit="1" topLeftCell="E2" activePane="bottomRight" state="frozen"/>
      <selection pane="topRight" activeCell="F21" sqref="F21"/>
      <selection pane="bottomLeft" activeCell="F21" sqref="F21"/>
      <selection pane="bottomRight" activeCell="G52" sqref="G52"/>
    </sheetView>
  </sheetViews>
  <sheetFormatPr defaultRowHeight="15"/>
  <sheetData>
    <row r="1" spans="1:8">
      <c r="B1" t="s">
        <v>348</v>
      </c>
      <c r="C1" t="s">
        <v>2</v>
      </c>
      <c r="D1" t="s">
        <v>1</v>
      </c>
      <c r="H1" s="44" t="s">
        <v>499</v>
      </c>
    </row>
    <row r="2" spans="1:8">
      <c r="A2" t="s">
        <v>172</v>
      </c>
      <c r="B2" s="1">
        <v>166.92205000000001</v>
      </c>
    </row>
    <row r="3" spans="1:8">
      <c r="A3" t="s">
        <v>173</v>
      </c>
      <c r="B3" s="1">
        <v>168.39775499999999</v>
      </c>
    </row>
    <row r="4" spans="1:8">
      <c r="A4" t="s">
        <v>174</v>
      </c>
      <c r="B4" s="1">
        <v>170.804585</v>
      </c>
    </row>
    <row r="5" spans="1:8">
      <c r="A5" t="s">
        <v>175</v>
      </c>
      <c r="B5" s="1">
        <v>171.584474</v>
      </c>
    </row>
    <row r="6" spans="1:8">
      <c r="A6" t="s">
        <v>176</v>
      </c>
      <c r="B6" s="1">
        <v>174.02718400000001</v>
      </c>
    </row>
    <row r="7" spans="1:8">
      <c r="A7" t="s">
        <v>177</v>
      </c>
      <c r="B7" s="1">
        <v>170.58068</v>
      </c>
    </row>
    <row r="8" spans="1:8">
      <c r="A8" t="s">
        <v>178</v>
      </c>
      <c r="B8" s="1">
        <v>166.54051100000001</v>
      </c>
    </row>
    <row r="9" spans="1:8">
      <c r="A9" t="s">
        <v>179</v>
      </c>
      <c r="B9" s="1">
        <v>165.968154</v>
      </c>
    </row>
    <row r="10" spans="1:8">
      <c r="A10" t="s">
        <v>180</v>
      </c>
      <c r="B10" s="1">
        <v>166.15973</v>
      </c>
    </row>
    <row r="11" spans="1:8">
      <c r="A11" t="s">
        <v>181</v>
      </c>
      <c r="B11" s="1">
        <v>165.57384400000001</v>
      </c>
    </row>
    <row r="12" spans="1:8">
      <c r="A12" t="s">
        <v>182</v>
      </c>
      <c r="B12" s="1">
        <v>164.669692</v>
      </c>
    </row>
    <row r="13" spans="1:8">
      <c r="A13" t="s">
        <v>183</v>
      </c>
      <c r="B13" s="1">
        <v>165.11828</v>
      </c>
    </row>
    <row r="14" spans="1:8">
      <c r="A14" t="s">
        <v>184</v>
      </c>
      <c r="B14" s="1">
        <v>164.58472399999999</v>
      </c>
    </row>
    <row r="15" spans="1:8">
      <c r="A15" t="s">
        <v>185</v>
      </c>
      <c r="B15" s="1">
        <v>161.02847499999999</v>
      </c>
    </row>
    <row r="16" spans="1:8">
      <c r="A16" t="s">
        <v>186</v>
      </c>
      <c r="B16" s="1">
        <v>164.730042</v>
      </c>
    </row>
    <row r="17" spans="1:4">
      <c r="A17" t="s">
        <v>187</v>
      </c>
      <c r="B17" s="1">
        <v>167.62276</v>
      </c>
    </row>
    <row r="18" spans="1:4">
      <c r="A18" t="s">
        <v>188</v>
      </c>
      <c r="B18" s="1">
        <v>171.48988499999999</v>
      </c>
    </row>
    <row r="19" spans="1:4">
      <c r="A19" t="s">
        <v>189</v>
      </c>
      <c r="B19" s="1">
        <v>169.79302899999999</v>
      </c>
    </row>
    <row r="20" spans="1:4">
      <c r="A20" t="s">
        <v>190</v>
      </c>
      <c r="B20" s="1">
        <v>162.34368599999999</v>
      </c>
      <c r="C20" s="1"/>
      <c r="D20" s="1"/>
    </row>
    <row r="21" spans="1:4">
      <c r="A21" t="s">
        <v>191</v>
      </c>
      <c r="B21" s="1">
        <v>159.88867200000001</v>
      </c>
      <c r="C21" s="1"/>
      <c r="D21" s="1"/>
    </row>
    <row r="22" spans="1:4">
      <c r="A22" t="s">
        <v>24</v>
      </c>
      <c r="B22" s="1">
        <v>154.98381499999999</v>
      </c>
      <c r="C22" s="2"/>
      <c r="D22" s="2"/>
    </row>
    <row r="23" spans="1:4">
      <c r="A23" t="s">
        <v>25</v>
      </c>
      <c r="B23" s="1">
        <v>153.532714</v>
      </c>
      <c r="C23" s="2"/>
      <c r="D23" s="2"/>
    </row>
    <row r="24" spans="1:4">
      <c r="A24" t="s">
        <v>26</v>
      </c>
      <c r="B24" s="1">
        <v>143.90935999999999</v>
      </c>
      <c r="C24" s="2"/>
      <c r="D24" s="2"/>
    </row>
    <row r="25" spans="1:4">
      <c r="A25" t="s">
        <v>27</v>
      </c>
      <c r="B25" s="1">
        <v>140.96451500000001</v>
      </c>
      <c r="C25" s="2"/>
      <c r="D25" s="2"/>
    </row>
    <row r="26" spans="1:4">
      <c r="A26" t="s">
        <v>28</v>
      </c>
      <c r="B26" s="1">
        <v>138.22247400000001</v>
      </c>
      <c r="C26" s="2"/>
      <c r="D26" s="2"/>
    </row>
    <row r="27" spans="1:4">
      <c r="A27" t="s">
        <v>29</v>
      </c>
      <c r="B27" s="1">
        <v>135.95337499999999</v>
      </c>
      <c r="C27" s="2"/>
      <c r="D27" s="2"/>
    </row>
    <row r="28" spans="1:4">
      <c r="A28" t="s">
        <v>30</v>
      </c>
      <c r="B28" s="1">
        <v>131.56950599999999</v>
      </c>
      <c r="C28" s="2"/>
      <c r="D28" s="2"/>
    </row>
    <row r="29" spans="1:4">
      <c r="A29" t="s">
        <v>31</v>
      </c>
      <c r="B29" s="1">
        <v>136.570842</v>
      </c>
      <c r="C29" s="1"/>
      <c r="D29" s="1"/>
    </row>
    <row r="30" spans="1:4">
      <c r="A30" t="s">
        <v>32</v>
      </c>
      <c r="B30" s="1">
        <v>139.62909099999999</v>
      </c>
      <c r="C30" s="2"/>
      <c r="D30" s="2"/>
    </row>
    <row r="31" spans="1:4">
      <c r="A31" t="s">
        <v>33</v>
      </c>
      <c r="B31" s="1">
        <v>136.87327199999999</v>
      </c>
      <c r="C31" s="2"/>
      <c r="D31" s="2"/>
    </row>
    <row r="32" spans="1:4">
      <c r="A32" t="s">
        <v>34</v>
      </c>
      <c r="B32" s="1">
        <v>136.860377</v>
      </c>
      <c r="C32" s="2"/>
      <c r="D32" s="2"/>
    </row>
    <row r="33" spans="1:4">
      <c r="A33" t="s">
        <v>192</v>
      </c>
      <c r="B33">
        <v>131.731751</v>
      </c>
      <c r="C33" s="2"/>
      <c r="D33" s="2"/>
    </row>
    <row r="34" spans="1:4">
      <c r="A34" t="s">
        <v>331</v>
      </c>
      <c r="B34">
        <v>138.89932999999999</v>
      </c>
      <c r="C34" s="2">
        <v>138.89932999999999</v>
      </c>
      <c r="D34" s="2">
        <v>138.89932999999999</v>
      </c>
    </row>
    <row r="35" spans="1:4">
      <c r="A35" t="s">
        <v>332</v>
      </c>
      <c r="C35" s="2">
        <v>140.619742</v>
      </c>
      <c r="D35" s="2">
        <v>134.68492000000001</v>
      </c>
    </row>
    <row r="36" spans="1:4">
      <c r="A36" t="s">
        <v>333</v>
      </c>
      <c r="C36" s="2">
        <v>140.434979</v>
      </c>
      <c r="D36" s="2">
        <v>133.27902</v>
      </c>
    </row>
    <row r="37" spans="1:4">
      <c r="A37" t="s">
        <v>334</v>
      </c>
      <c r="C37" s="2">
        <v>139.878863</v>
      </c>
      <c r="D37" s="2">
        <v>132.94214199999999</v>
      </c>
    </row>
    <row r="38" spans="1:4">
      <c r="A38" t="s">
        <v>335</v>
      </c>
      <c r="C38" s="2">
        <v>139.006508</v>
      </c>
      <c r="D38" s="2">
        <v>133.03401099999999</v>
      </c>
    </row>
    <row r="39" spans="1:4">
      <c r="A39" t="s">
        <v>336</v>
      </c>
      <c r="C39" s="2">
        <v>137.94420199999999</v>
      </c>
      <c r="D39" s="2">
        <v>133.21317099999999</v>
      </c>
    </row>
    <row r="40" spans="1:4">
      <c r="A40" t="s">
        <v>337</v>
      </c>
      <c r="C40" s="2">
        <v>136.96726899999999</v>
      </c>
      <c r="D40" s="2">
        <v>133.41383099999999</v>
      </c>
    </row>
    <row r="41" spans="1:4">
      <c r="A41" t="s">
        <v>338</v>
      </c>
      <c r="C41" s="2">
        <v>136.131598</v>
      </c>
      <c r="D41" s="2">
        <v>133.52878200000001</v>
      </c>
    </row>
    <row r="42" spans="1:4">
      <c r="A42" t="s">
        <v>339</v>
      </c>
      <c r="C42" s="2">
        <v>135.39123499999999</v>
      </c>
      <c r="D42" s="2">
        <v>133.54090299999999</v>
      </c>
    </row>
    <row r="43" spans="1:4">
      <c r="A43" t="s">
        <v>340</v>
      </c>
      <c r="C43" s="2">
        <v>134.689549</v>
      </c>
      <c r="D43" s="2">
        <v>133.42800199999999</v>
      </c>
    </row>
    <row r="44" spans="1:4">
      <c r="A44" t="s">
        <v>341</v>
      </c>
      <c r="C44" s="2">
        <v>134.21132299999999</v>
      </c>
      <c r="D44" s="2">
        <v>133.185484</v>
      </c>
    </row>
    <row r="45" spans="1:4">
      <c r="A45" t="s">
        <v>435</v>
      </c>
      <c r="C45" s="2">
        <v>133.780901</v>
      </c>
      <c r="D45" s="2">
        <v>132.84686099999999</v>
      </c>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45"/>
  <sheetViews>
    <sheetView zoomScale="70" zoomScaleNormal="55" workbookViewId="0">
      <pane xSplit="1" ySplit="1" topLeftCell="B2" activePane="bottomRight" state="frozen"/>
      <selection pane="topRight" activeCell="F21" sqref="F21"/>
      <selection pane="bottomLeft" activeCell="F21" sqref="F21"/>
      <selection pane="bottomRight" activeCell="S15" sqref="S15"/>
    </sheetView>
  </sheetViews>
  <sheetFormatPr defaultRowHeight="15"/>
  <sheetData>
    <row r="1" spans="1:7">
      <c r="B1" t="s">
        <v>85</v>
      </c>
      <c r="C1" t="s">
        <v>2</v>
      </c>
      <c r="D1" t="s">
        <v>1</v>
      </c>
      <c r="E1" t="s">
        <v>44</v>
      </c>
      <c r="G1" s="51" t="s">
        <v>498</v>
      </c>
    </row>
    <row r="2" spans="1:7">
      <c r="A2" t="s">
        <v>172</v>
      </c>
      <c r="B2">
        <v>1.2</v>
      </c>
      <c r="E2">
        <v>4</v>
      </c>
    </row>
    <row r="3" spans="1:7">
      <c r="A3" t="s">
        <v>173</v>
      </c>
      <c r="B3">
        <v>1.7</v>
      </c>
      <c r="E3">
        <v>4</v>
      </c>
    </row>
    <row r="4" spans="1:7">
      <c r="A4" t="s">
        <v>174</v>
      </c>
      <c r="B4">
        <v>2</v>
      </c>
      <c r="E4">
        <v>4</v>
      </c>
    </row>
    <row r="5" spans="1:7">
      <c r="A5" t="s">
        <v>175</v>
      </c>
      <c r="B5">
        <v>1.8</v>
      </c>
      <c r="E5">
        <v>4</v>
      </c>
    </row>
    <row r="6" spans="1:7">
      <c r="A6" t="s">
        <v>176</v>
      </c>
      <c r="B6">
        <v>2.8</v>
      </c>
      <c r="E6">
        <v>4</v>
      </c>
    </row>
    <row r="7" spans="1:7">
      <c r="A7" t="s">
        <v>177</v>
      </c>
      <c r="B7">
        <v>2.9</v>
      </c>
      <c r="E7">
        <v>4</v>
      </c>
    </row>
    <row r="8" spans="1:7">
      <c r="A8" t="s">
        <v>178</v>
      </c>
      <c r="B8">
        <v>1.6</v>
      </c>
      <c r="E8">
        <v>4</v>
      </c>
    </row>
    <row r="9" spans="1:7">
      <c r="A9" t="s">
        <v>179</v>
      </c>
      <c r="B9">
        <v>1.4</v>
      </c>
      <c r="E9">
        <v>4</v>
      </c>
    </row>
    <row r="10" spans="1:7">
      <c r="A10" t="s">
        <v>180</v>
      </c>
      <c r="B10">
        <v>1</v>
      </c>
      <c r="E10">
        <v>4</v>
      </c>
    </row>
    <row r="11" spans="1:7">
      <c r="A11" t="s">
        <v>181</v>
      </c>
      <c r="B11">
        <v>2.4</v>
      </c>
      <c r="E11">
        <v>4</v>
      </c>
    </row>
    <row r="12" spans="1:7">
      <c r="A12" t="s">
        <v>182</v>
      </c>
      <c r="B12">
        <v>3.5</v>
      </c>
      <c r="E12">
        <v>4</v>
      </c>
    </row>
    <row r="13" spans="1:7">
      <c r="A13" t="s">
        <v>183</v>
      </c>
      <c r="B13">
        <v>3.6</v>
      </c>
      <c r="E13">
        <v>4</v>
      </c>
    </row>
    <row r="14" spans="1:7">
      <c r="A14" t="s">
        <v>184</v>
      </c>
      <c r="B14">
        <v>2.6</v>
      </c>
      <c r="E14">
        <v>4</v>
      </c>
    </row>
    <row r="15" spans="1:7">
      <c r="A15" t="s">
        <v>185</v>
      </c>
      <c r="B15">
        <v>2.5</v>
      </c>
      <c r="E15">
        <v>4</v>
      </c>
    </row>
    <row r="16" spans="1:7">
      <c r="A16" t="s">
        <v>186</v>
      </c>
      <c r="B16">
        <v>3</v>
      </c>
      <c r="E16">
        <v>4</v>
      </c>
    </row>
    <row r="17" spans="1:5">
      <c r="A17" t="s">
        <v>187</v>
      </c>
      <c r="B17">
        <v>2.5</v>
      </c>
      <c r="E17">
        <v>4</v>
      </c>
    </row>
    <row r="18" spans="1:5">
      <c r="A18" t="s">
        <v>188</v>
      </c>
      <c r="B18">
        <v>3.2</v>
      </c>
      <c r="E18">
        <v>4</v>
      </c>
    </row>
    <row r="19" spans="1:5">
      <c r="A19" t="s">
        <v>189</v>
      </c>
      <c r="B19">
        <v>3.6</v>
      </c>
      <c r="E19">
        <v>4</v>
      </c>
    </row>
    <row r="20" spans="1:5">
      <c r="A20" t="s">
        <v>190</v>
      </c>
      <c r="B20">
        <v>3.5</v>
      </c>
      <c r="E20">
        <v>4</v>
      </c>
    </row>
    <row r="21" spans="1:5">
      <c r="A21" t="s">
        <v>191</v>
      </c>
      <c r="B21">
        <v>3.4</v>
      </c>
      <c r="E21">
        <v>4</v>
      </c>
    </row>
    <row r="22" spans="1:5">
      <c r="A22" t="s">
        <v>24</v>
      </c>
      <c r="B22">
        <v>4.4000000000000004</v>
      </c>
      <c r="E22">
        <v>4</v>
      </c>
    </row>
    <row r="23" spans="1:5">
      <c r="A23" t="s">
        <v>25</v>
      </c>
      <c r="B23">
        <v>5.4</v>
      </c>
      <c r="E23">
        <v>4</v>
      </c>
    </row>
    <row r="24" spans="1:5">
      <c r="A24" t="s">
        <v>26</v>
      </c>
      <c r="B24">
        <v>5.6</v>
      </c>
      <c r="E24">
        <v>4</v>
      </c>
    </row>
    <row r="25" spans="1:5">
      <c r="A25" t="s">
        <v>27</v>
      </c>
      <c r="B25">
        <v>6.3</v>
      </c>
      <c r="E25">
        <v>4</v>
      </c>
    </row>
    <row r="26" spans="1:5">
      <c r="A26" t="s">
        <v>28</v>
      </c>
      <c r="B26">
        <v>5.8</v>
      </c>
      <c r="E26">
        <v>4</v>
      </c>
    </row>
    <row r="27" spans="1:5">
      <c r="A27" t="s">
        <v>29</v>
      </c>
      <c r="B27">
        <v>4.8</v>
      </c>
      <c r="E27">
        <v>4</v>
      </c>
    </row>
    <row r="28" spans="1:5">
      <c r="A28" t="s">
        <v>30</v>
      </c>
      <c r="B28">
        <v>5</v>
      </c>
      <c r="E28">
        <v>4</v>
      </c>
    </row>
    <row r="29" spans="1:5">
      <c r="A29" t="s">
        <v>31</v>
      </c>
      <c r="B29">
        <v>5.6</v>
      </c>
      <c r="C29" s="2"/>
      <c r="D29" s="2"/>
      <c r="E29">
        <v>4</v>
      </c>
    </row>
    <row r="30" spans="1:5">
      <c r="A30" t="s">
        <v>32</v>
      </c>
      <c r="B30" s="2">
        <v>5.7</v>
      </c>
      <c r="C30" s="2"/>
      <c r="D30" s="2"/>
      <c r="E30">
        <v>4</v>
      </c>
    </row>
    <row r="31" spans="1:5">
      <c r="A31" t="s">
        <v>33</v>
      </c>
      <c r="B31">
        <v>5.2</v>
      </c>
      <c r="C31" s="2"/>
      <c r="D31" s="2"/>
      <c r="E31">
        <v>4</v>
      </c>
    </row>
    <row r="32" spans="1:5">
      <c r="A32" t="s">
        <v>34</v>
      </c>
      <c r="B32">
        <v>4.9000000000000004</v>
      </c>
      <c r="C32" s="2"/>
      <c r="D32" s="2"/>
      <c r="E32">
        <v>4</v>
      </c>
    </row>
    <row r="33" spans="1:5">
      <c r="A33" t="s">
        <v>192</v>
      </c>
      <c r="B33">
        <v>4.5999999999999996</v>
      </c>
      <c r="C33" s="2"/>
      <c r="D33" s="2"/>
      <c r="E33">
        <v>4</v>
      </c>
    </row>
    <row r="34" spans="1:5">
      <c r="A34" t="s">
        <v>331</v>
      </c>
      <c r="B34">
        <v>4</v>
      </c>
      <c r="C34" s="2">
        <v>3.8991473700000001</v>
      </c>
      <c r="D34" s="2">
        <v>3.9533563300000001</v>
      </c>
      <c r="E34">
        <v>3</v>
      </c>
    </row>
    <row r="35" spans="1:5">
      <c r="A35" t="s">
        <v>332</v>
      </c>
      <c r="C35" s="2">
        <v>3.0718872899999998</v>
      </c>
      <c r="D35" s="2">
        <v>3.9673202000000001</v>
      </c>
      <c r="E35">
        <v>3</v>
      </c>
    </row>
    <row r="36" spans="1:5">
      <c r="A36" t="s">
        <v>333</v>
      </c>
      <c r="C36" s="2">
        <v>2.7474734199999999</v>
      </c>
      <c r="D36" s="2">
        <v>3.9447878300000001</v>
      </c>
      <c r="E36">
        <v>3</v>
      </c>
    </row>
    <row r="37" spans="1:5">
      <c r="A37" t="s">
        <v>334</v>
      </c>
      <c r="C37" s="2">
        <v>2.6844708100000001</v>
      </c>
      <c r="D37" s="2">
        <v>3.9594413300000002</v>
      </c>
      <c r="E37">
        <v>3</v>
      </c>
    </row>
    <row r="38" spans="1:5">
      <c r="A38" t="s">
        <v>335</v>
      </c>
      <c r="C38" s="2">
        <v>2.6310514600000001</v>
      </c>
      <c r="D38" s="2">
        <v>3.8658052500000002</v>
      </c>
      <c r="E38">
        <v>3</v>
      </c>
    </row>
    <row r="39" spans="1:5">
      <c r="A39" t="s">
        <v>336</v>
      </c>
      <c r="C39" s="2">
        <v>2.6259444300000001</v>
      </c>
      <c r="D39" s="2">
        <v>3.8158594899999998</v>
      </c>
      <c r="E39">
        <v>3</v>
      </c>
    </row>
    <row r="40" spans="1:5">
      <c r="A40" t="s">
        <v>337</v>
      </c>
      <c r="C40" s="2">
        <v>2.5679641000000002</v>
      </c>
      <c r="D40" s="2">
        <v>3.6352080199999999</v>
      </c>
      <c r="E40">
        <v>3</v>
      </c>
    </row>
    <row r="41" spans="1:5">
      <c r="A41" t="s">
        <v>338</v>
      </c>
      <c r="C41" s="2">
        <v>2.5317741100000002</v>
      </c>
      <c r="D41" s="2">
        <v>3.4990859200000002</v>
      </c>
      <c r="E41">
        <v>3</v>
      </c>
    </row>
    <row r="42" spans="1:5">
      <c r="A42" t="s">
        <v>339</v>
      </c>
      <c r="C42" s="2">
        <v>2.5359089799999999</v>
      </c>
      <c r="D42" s="2">
        <v>3.3527188400000001</v>
      </c>
      <c r="E42">
        <v>3</v>
      </c>
    </row>
    <row r="43" spans="1:5">
      <c r="A43" t="s">
        <v>340</v>
      </c>
      <c r="C43" s="2">
        <v>2.5639177700000002</v>
      </c>
      <c r="D43" s="2">
        <v>3.21331649</v>
      </c>
      <c r="E43">
        <v>3</v>
      </c>
    </row>
    <row r="44" spans="1:5">
      <c r="A44" t="s">
        <v>341</v>
      </c>
      <c r="C44" s="2">
        <v>2.66332404</v>
      </c>
      <c r="D44" s="2">
        <v>3.0965603100000001</v>
      </c>
      <c r="E44">
        <v>3</v>
      </c>
    </row>
    <row r="45" spans="1:5">
      <c r="A45" t="s">
        <v>435</v>
      </c>
      <c r="C45" s="2">
        <v>2.7185676700000001</v>
      </c>
      <c r="D45" s="2">
        <v>3.0143851000000002</v>
      </c>
      <c r="E45">
        <v>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2024.03.12</Publication_x0020_Date>
    <Category xmlns="14b58e6c-1fea-4cc7-8bce-f6000587601e">2</Category>
  </documentManagement>
</p:properties>
</file>

<file path=customXml/itemProps1.xml><?xml version="1.0" encoding="utf-8"?>
<ds:datastoreItem xmlns:ds="http://schemas.openxmlformats.org/officeDocument/2006/customXml" ds:itemID="{87B62170-DA48-444E-BC3A-045EDAF21D74}">
  <ds:schemaRefs>
    <ds:schemaRef ds:uri="http://schemas.microsoft.com/sharepoint/v3/contenttype/forms"/>
  </ds:schemaRefs>
</ds:datastoreItem>
</file>

<file path=customXml/itemProps2.xml><?xml version="1.0" encoding="utf-8"?>
<ds:datastoreItem xmlns:ds="http://schemas.openxmlformats.org/officeDocument/2006/customXml" ds:itemID="{B28EC482-3A1A-4DAF-BD89-1240601E4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f7c7e-a85b-448c-afc6-cc8a7a917032"/>
    <ds:schemaRef ds:uri="14b58e6c-1fea-4cc7-8bce-f600058760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E6DDE3-7F3B-4B96-88EF-6BBB123850A8}">
  <ds:schemaRefs>
    <ds:schemaRef ds:uri="http://schemas.microsoft.com/office/2006/metadata/properties"/>
    <ds:schemaRef ds:uri="http://schemas.microsoft.com/office/infopath/2007/PartnerControls"/>
    <ds:schemaRef ds:uri="711f7c7e-a85b-448c-afc6-cc8a7a917032"/>
    <ds:schemaRef ds:uri="14b58e6c-1fea-4cc7-8bce-f600058760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60</vt:i4>
      </vt:variant>
    </vt:vector>
  </HeadingPairs>
  <TitlesOfParts>
    <vt:vector size="60" baseType="lpstr">
      <vt:lpstr>Figure 2.1</vt:lpstr>
      <vt:lpstr>Figure 3.A.1</vt:lpstr>
      <vt:lpstr>Figure 3.A.2</vt:lpstr>
      <vt:lpstr>Figure 3.A.3</vt:lpstr>
      <vt:lpstr>Figure B.1.1</vt:lpstr>
      <vt:lpstr>Figure B.1.2</vt:lpstr>
      <vt:lpstr>Figure 3.A.4</vt:lpstr>
      <vt:lpstr>Figure 3.A.5</vt:lpstr>
      <vt:lpstr>Figure 3.A.6</vt:lpstr>
      <vt:lpstr>Figure 3.A.7</vt:lpstr>
      <vt:lpstr>Figure 3.A.8</vt:lpstr>
      <vt:lpstr>Figure 3.A.9</vt:lpstr>
      <vt:lpstr>Figure 3.A.10</vt:lpstr>
      <vt:lpstr>Figure 3.A.11</vt:lpstr>
      <vt:lpstr>Figure 3.A.12</vt:lpstr>
      <vt:lpstr>Figure 3.B.1</vt:lpstr>
      <vt:lpstr>Figure 3.B.2</vt:lpstr>
      <vt:lpstr>Figure 3.B.3</vt:lpstr>
      <vt:lpstr>Figure 3.B.4</vt:lpstr>
      <vt:lpstr>Figure 3.B.5 </vt:lpstr>
      <vt:lpstr>Figure 3.B.6</vt:lpstr>
      <vt:lpstr>Figure3.B.7</vt:lpstr>
      <vt:lpstr>Figure 3.B.8</vt:lpstr>
      <vt:lpstr>Figure 3.B.9</vt:lpstr>
      <vt:lpstr>Figure 3.B.10</vt:lpstr>
      <vt:lpstr>Figure 3.B.11</vt:lpstr>
      <vt:lpstr>Figure B.2.1</vt:lpstr>
      <vt:lpstr>Figure 3.C.1</vt:lpstr>
      <vt:lpstr>Figure 3.C.2</vt:lpstr>
      <vt:lpstr>Figure 3.C.3</vt:lpstr>
      <vt:lpstr>Figure 3.C.4</vt:lpstr>
      <vt:lpstr>Figure 3.C.5</vt:lpstr>
      <vt:lpstr>Figure 3.C.6</vt:lpstr>
      <vt:lpstr>Figure 3.C.7</vt:lpstr>
      <vt:lpstr>Figure 3.C.8</vt:lpstr>
      <vt:lpstr>Figure 3.D.1</vt:lpstr>
      <vt:lpstr>Figure 3.D.2</vt:lpstr>
      <vt:lpstr>Figure 3.D.3</vt:lpstr>
      <vt:lpstr>Figure 3.D.4</vt:lpstr>
      <vt:lpstr>Figure 3.D.5</vt:lpstr>
      <vt:lpstr>Figure 3.D.6</vt:lpstr>
      <vt:lpstr>Figure B.3.1</vt:lpstr>
      <vt:lpstr>Figure B.3.2</vt:lpstr>
      <vt:lpstr>Figure B.3.3</vt:lpstr>
      <vt:lpstr>Figure B.3.4</vt:lpstr>
      <vt:lpstr>Figure 3.F.1</vt:lpstr>
      <vt:lpstr>Figure 3.F.2</vt:lpstr>
      <vt:lpstr>Figure 3.F.3</vt:lpstr>
      <vt:lpstr>Figure 3.F.4</vt:lpstr>
      <vt:lpstr>Figure 3.F.5</vt:lpstr>
      <vt:lpstr>Figure 3.F.6</vt:lpstr>
      <vt:lpstr>Figure 3.F.7</vt:lpstr>
      <vt:lpstr>Figure 3.F.8</vt:lpstr>
      <vt:lpstr>Figure 3.F.9</vt:lpstr>
      <vt:lpstr>DNU Figure 3.F.7</vt:lpstr>
      <vt:lpstr>Figure 3.F.10</vt:lpstr>
      <vt:lpstr>Figure 3.F.11</vt:lpstr>
      <vt:lpstr>Figure 3.F.12</vt:lpstr>
      <vt:lpstr>Figure 3.F.13</vt:lpstr>
      <vt:lpstr>Figure 3.F.14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Q1)</dc:title>
  <dc:subject/>
  <dc:creator>Vahe Avagyan</dc:creator>
  <cp:keywords/>
  <dc:description/>
  <cp:lastModifiedBy>Նունե Կարապետյան</cp:lastModifiedBy>
  <cp:revision/>
  <dcterms:created xsi:type="dcterms:W3CDTF">2024-02-23T08:25:40Z</dcterms:created>
  <dcterms:modified xsi:type="dcterms:W3CDTF">2025-03-28T07:46:28Z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